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18195" windowHeight="10995" activeTab="7"/>
  </bookViews>
  <sheets>
    <sheet name="All" sheetId="1" r:id="rId1"/>
    <sheet name="General Comments" sheetId="5" r:id="rId2"/>
    <sheet name="Comments Text" sheetId="2" r:id="rId3"/>
    <sheet name="Comments Figures" sheetId="3" r:id="rId4"/>
    <sheet name="Comments Tables" sheetId="4" r:id="rId5"/>
    <sheet name="Pivots" sheetId="11" r:id="rId6"/>
    <sheet name="Summary Figures" sheetId="12" r:id="rId7"/>
    <sheet name="Summary Tables" sheetId="13" r:id="rId8"/>
  </sheets>
  <definedNames>
    <definedName name="_xlnm.Print_Area" localSheetId="0">All!$A$5:$T$24</definedName>
  </definedNames>
  <calcPr calcId="125725"/>
  <pivotCaches>
    <pivotCache cacheId="0" r:id="rId9"/>
  </pivotCaches>
</workbook>
</file>

<file path=xl/calcChain.xml><?xml version="1.0" encoding="utf-8"?>
<calcChain xmlns="http://schemas.openxmlformats.org/spreadsheetml/2006/main">
  <c r="R18" i="13"/>
  <c r="S17"/>
  <c r="T17"/>
  <c r="U17"/>
  <c r="R17"/>
  <c r="U117" i="12"/>
  <c r="R117"/>
  <c r="O108"/>
  <c r="N108"/>
  <c r="M108"/>
  <c r="W84"/>
  <c r="W85"/>
  <c r="W86"/>
  <c r="B99"/>
  <c r="M99"/>
  <c r="N99"/>
  <c r="O99"/>
  <c r="K65"/>
  <c r="B46"/>
  <c r="C46"/>
  <c r="D46"/>
  <c r="E46"/>
  <c r="F46"/>
  <c r="G46"/>
  <c r="B47"/>
  <c r="C47"/>
  <c r="D47"/>
  <c r="E47"/>
  <c r="F47"/>
  <c r="G47"/>
  <c r="B48"/>
  <c r="C48"/>
  <c r="D48"/>
  <c r="E48"/>
  <c r="F48"/>
  <c r="G48"/>
  <c r="B45"/>
  <c r="H27"/>
  <c r="D27"/>
  <c r="C27"/>
  <c r="E27"/>
  <c r="F27"/>
  <c r="G27"/>
  <c r="B27"/>
  <c r="O9"/>
  <c r="S9" i="13"/>
  <c r="T9"/>
  <c r="T18" s="1"/>
  <c r="U9"/>
  <c r="R9"/>
  <c r="S18" l="1"/>
  <c r="U18"/>
  <c r="AB117" i="12" l="1"/>
  <c r="AA117"/>
  <c r="Z117"/>
  <c r="Y117"/>
  <c r="S117"/>
  <c r="T117"/>
  <c r="V83" l="1"/>
  <c r="V82"/>
  <c r="V81"/>
  <c r="V80"/>
  <c r="U83"/>
  <c r="U82"/>
  <c r="U81"/>
  <c r="U80"/>
  <c r="T82"/>
  <c r="T83"/>
  <c r="T81"/>
  <c r="T80"/>
  <c r="S83"/>
  <c r="S82"/>
  <c r="W82" s="1"/>
  <c r="S81"/>
  <c r="W81" s="1"/>
  <c r="S80"/>
  <c r="W80" s="1"/>
  <c r="L99"/>
  <c r="K99"/>
  <c r="J99"/>
  <c r="I99"/>
  <c r="H99"/>
  <c r="G99"/>
  <c r="F99"/>
  <c r="E99"/>
  <c r="D99"/>
  <c r="C99"/>
  <c r="W83" l="1"/>
  <c r="W87"/>
  <c r="G45"/>
  <c r="F45"/>
  <c r="E45"/>
  <c r="D45"/>
  <c r="C45"/>
  <c r="G44"/>
  <c r="F44"/>
  <c r="E44"/>
  <c r="D44"/>
  <c r="C44"/>
  <c r="B44"/>
  <c r="G43"/>
  <c r="F43"/>
  <c r="E43"/>
  <c r="D43"/>
  <c r="C43"/>
  <c r="B43"/>
  <c r="G42"/>
  <c r="F42"/>
  <c r="E42"/>
  <c r="D42"/>
  <c r="C42"/>
  <c r="B42"/>
  <c r="B41"/>
  <c r="Q10" i="1"/>
  <c r="Q13"/>
  <c r="C35" i="12"/>
  <c r="D35"/>
  <c r="E35"/>
  <c r="F35"/>
  <c r="G35"/>
  <c r="C36"/>
  <c r="D36"/>
  <c r="E36"/>
  <c r="F36"/>
  <c r="G36"/>
  <c r="C37"/>
  <c r="D37"/>
  <c r="E37"/>
  <c r="F37"/>
  <c r="G37"/>
  <c r="C38"/>
  <c r="D38"/>
  <c r="E38"/>
  <c r="F38"/>
  <c r="G38"/>
  <c r="C39"/>
  <c r="D39"/>
  <c r="E39"/>
  <c r="F39"/>
  <c r="G39"/>
  <c r="C40"/>
  <c r="D40"/>
  <c r="E40"/>
  <c r="F40"/>
  <c r="G40"/>
  <c r="C41"/>
  <c r="D41"/>
  <c r="E41"/>
  <c r="F41"/>
  <c r="G41"/>
  <c r="B35"/>
  <c r="B37"/>
  <c r="B38"/>
  <c r="B39"/>
  <c r="B40"/>
  <c r="B36"/>
  <c r="C6" i="2"/>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5"/>
  <c r="R13" i="1"/>
  <c r="R10"/>
</calcChain>
</file>

<file path=xl/sharedStrings.xml><?xml version="1.0" encoding="utf-8"?>
<sst xmlns="http://schemas.openxmlformats.org/spreadsheetml/2006/main" count="7675" uniqueCount="2884">
  <si>
    <t>Weiland</t>
  </si>
  <si>
    <t>Paul</t>
  </si>
  <si>
    <t>pweiland@nossaman.com</t>
  </si>
  <si>
    <t>3:59pm</t>
  </si>
  <si>
    <t>949-477-7644</t>
  </si>
  <si>
    <t>Coalition_2013MASTreportreview.doc</t>
  </si>
  <si>
    <t>Last</t>
  </si>
  <si>
    <t>First</t>
  </si>
  <si>
    <t>E address</t>
  </si>
  <si>
    <t>Date recevied</t>
  </si>
  <si>
    <t>Time received</t>
  </si>
  <si>
    <t>Phone #, if provided</t>
  </si>
  <si>
    <t>Number of pages</t>
  </si>
  <si>
    <t>File name</t>
  </si>
  <si>
    <t>Comment No.</t>
  </si>
  <si>
    <t>Number of documents</t>
  </si>
  <si>
    <t>Document type</t>
  </si>
  <si>
    <t>Word</t>
  </si>
  <si>
    <t>Martin</t>
  </si>
  <si>
    <t>Maureen</t>
  </si>
  <si>
    <t>mmartin@ccwater.com</t>
  </si>
  <si>
    <t>925-688-83231</t>
  </si>
  <si>
    <t>Contra Costa Water District 2013 MAST Report Review.docx</t>
  </si>
  <si>
    <t>Benjamin</t>
  </si>
  <si>
    <t>Elaine</t>
  </si>
  <si>
    <t>Ebenjamin@swc.org</t>
  </si>
  <si>
    <t>916-441-7357</t>
  </si>
  <si>
    <t>Attachment to Appendix 2a.pdf</t>
  </si>
  <si>
    <t>Adobe</t>
  </si>
  <si>
    <t>Attachment to Appendix 2b.pdf</t>
  </si>
  <si>
    <t>Attachment to Appendix 2c.pdf</t>
  </si>
  <si>
    <t>Attachment to Appendix 2d.pdf</t>
  </si>
  <si>
    <t>916-441-7358</t>
  </si>
  <si>
    <t>Cannon</t>
  </si>
  <si>
    <t>Tom</t>
  </si>
  <si>
    <t>tccannon@comcast.net</t>
  </si>
  <si>
    <t>Mast.pdf</t>
  </si>
  <si>
    <t>Post VAMP.pdf</t>
  </si>
  <si>
    <t>Ohlinger</t>
  </si>
  <si>
    <t>Kurt</t>
  </si>
  <si>
    <t>ohlingerk@saccounty.net</t>
  </si>
  <si>
    <t>Summer 2013.pdf</t>
  </si>
  <si>
    <t>20130828SRC SD-MAST reportreview.docx</t>
  </si>
  <si>
    <t>Moyle</t>
  </si>
  <si>
    <t>Peter</t>
  </si>
  <si>
    <t>pbmoyle@ucdavis.edu</t>
  </si>
  <si>
    <t>Moyle Delta smelt comments.docx</t>
  </si>
  <si>
    <t>530-752-6355</t>
  </si>
  <si>
    <t>Hilborn</t>
  </si>
  <si>
    <t>Ray</t>
  </si>
  <si>
    <t>hilbornr@gmail.com</t>
  </si>
  <si>
    <t>Hilborn_2013MASTreportreview.docx</t>
  </si>
  <si>
    <t>SRCSD 2013 MAST Report Review.pdf</t>
  </si>
  <si>
    <t>916-876-6041</t>
  </si>
  <si>
    <t>Affiliation</t>
  </si>
  <si>
    <t xml:space="preserve">Sac Regional </t>
  </si>
  <si>
    <t>California Sportfishing Alliance</t>
  </si>
  <si>
    <t>State Water Contractors</t>
  </si>
  <si>
    <t>CCWD</t>
  </si>
  <si>
    <t>Coalition for a Sustainable Delta</t>
  </si>
  <si>
    <t>SWC MAST Report Review w appendices 8-20-13.pdf</t>
  </si>
  <si>
    <t>File Content</t>
  </si>
  <si>
    <t>Additional Info</t>
  </si>
  <si>
    <t>MAST Report Review</t>
  </si>
  <si>
    <t>U Washington</t>
  </si>
  <si>
    <t>Attachment to Appendix 2a</t>
  </si>
  <si>
    <t>Attachment to Appendix 2b</t>
  </si>
  <si>
    <t>Attachment to Appendix 2c</t>
  </si>
  <si>
    <t>Attachment to Appendix 2d</t>
  </si>
  <si>
    <t>Appendices = detailed review</t>
  </si>
  <si>
    <t>Total Number of Pages</t>
  </si>
  <si>
    <t>MAST Report Review (with one page of references)</t>
  </si>
  <si>
    <t xml:space="preserve">Herbold </t>
  </si>
  <si>
    <t>Bruce</t>
  </si>
  <si>
    <t>US EPA retired</t>
  </si>
  <si>
    <t>bherbold@gmail.com</t>
  </si>
  <si>
    <t>Reviewer category</t>
  </si>
  <si>
    <t>Public</t>
  </si>
  <si>
    <t>Former MAST member</t>
  </si>
  <si>
    <t>2013 IEP Draft MAST Report Review Comments</t>
  </si>
  <si>
    <t xml:space="preserve">Draft Report Title: </t>
  </si>
  <si>
    <t>Draft Report Version:</t>
  </si>
  <si>
    <t>Herbold_2013MASTReportReview</t>
  </si>
  <si>
    <t>An updated conceptual model for delta smelt: our evolvoing understanding of an estuarine fish</t>
  </si>
  <si>
    <t>Fong</t>
  </si>
  <si>
    <t>Stephanie</t>
  </si>
  <si>
    <t>SFCWA (formerly CVRWQCB)</t>
  </si>
  <si>
    <t>sfong@sfcwa.org</t>
  </si>
  <si>
    <t>MAST Report Review General Comments</t>
  </si>
  <si>
    <t>SF General Comments on MAST Report.docx</t>
  </si>
  <si>
    <t>SF comments MAST Draft for Public Review 7-21-13.docx</t>
  </si>
  <si>
    <t>Comments in actual draft MAST Report (Note: line numbers messed up)</t>
  </si>
  <si>
    <t>Connon</t>
  </si>
  <si>
    <t>Richard</t>
  </si>
  <si>
    <t>UC Davis</t>
  </si>
  <si>
    <t>reconnon@ucdavis.edu</t>
  </si>
  <si>
    <t>530 752-3141</t>
  </si>
  <si>
    <t>MAST RC Comments August 12-2013</t>
  </si>
  <si>
    <t>Name</t>
  </si>
  <si>
    <t>SWC</t>
  </si>
  <si>
    <t>Overall I found the report to be a valuable summary of information and the conceptual models a good step towards formulating testable hypotheses.</t>
  </si>
  <si>
    <t>General Comment - Pro</t>
  </si>
  <si>
    <t>General Comment - Con</t>
  </si>
  <si>
    <t xml:space="preserve">I don’t think the conceptual models were taken far enough to reach the testable stage.  The basic processes are growth, maturity, mortality and reproduction.  The factors that impact each of these are almost certainly several, thus it is not possible to evaluate any single environmental driver at a time, but such analysis must be integrated in a life history model that looks at multiple factors.  Further such analysis needs to account for the reliability of the observations, and cannot treat observations as known without error.  </t>
  </si>
  <si>
    <t>Introduction</t>
  </si>
  <si>
    <t>Conceptual Models</t>
  </si>
  <si>
    <t>Approach</t>
  </si>
  <si>
    <t>Environmental Drivers and Habitat Attributes</t>
  </si>
  <si>
    <t>Chapter Title</t>
  </si>
  <si>
    <t>Chapter #</t>
  </si>
  <si>
    <t>Chapter Section</t>
  </si>
  <si>
    <t>Overview</t>
  </si>
  <si>
    <t>An Updated Conceptual Model for Delta Smelt</t>
  </si>
  <si>
    <t>General Approach</t>
  </si>
  <si>
    <t>Data Sources and Analyses</t>
  </si>
  <si>
    <t>(Chapter Introduction)</t>
  </si>
  <si>
    <t>Water Temperature</t>
  </si>
  <si>
    <t>Size and Location of the Low Salinity Zone</t>
  </si>
  <si>
    <t>Turbidity</t>
  </si>
  <si>
    <t>Entrainment and Transport</t>
  </si>
  <si>
    <t>Toxicity and Contaminants</t>
  </si>
  <si>
    <t>Food and Feeding</t>
  </si>
  <si>
    <t>Harmful algal blooms</t>
  </si>
  <si>
    <t>Delta Smelt Responses</t>
  </si>
  <si>
    <t>Population Biology</t>
  </si>
  <si>
    <t>Adults - Life History</t>
  </si>
  <si>
    <t>Adults - Population Trends</t>
  </si>
  <si>
    <t>Adults - Hypothesis 1</t>
  </si>
  <si>
    <t>Adults - Hypothesis 2</t>
  </si>
  <si>
    <t>Adults - Hypothesis 3</t>
  </si>
  <si>
    <t>Adults - Hypothesis 4</t>
  </si>
  <si>
    <t>Larvae - Life History</t>
  </si>
  <si>
    <t>Larvae - Population Trends</t>
  </si>
  <si>
    <t>Larvae - Hypothesis 1</t>
  </si>
  <si>
    <t>Larvae - Hypothesis 2</t>
  </si>
  <si>
    <t>Larvae - Hypothesis 3</t>
  </si>
  <si>
    <t>Larvae - Hypothesis 4</t>
  </si>
  <si>
    <t>Juveniles - Life History</t>
  </si>
  <si>
    <t>Juveniles -Population Trends</t>
  </si>
  <si>
    <t>Juveniles -Hypothesis 1</t>
  </si>
  <si>
    <t>Juveniles -Hypothesis 2</t>
  </si>
  <si>
    <t>Juveniles -Hypothesis 3</t>
  </si>
  <si>
    <t>Juveniles -Hypothesis 4</t>
  </si>
  <si>
    <t>Juveniles -Hypothesis 5</t>
  </si>
  <si>
    <t>Subadults - Life History</t>
  </si>
  <si>
    <t>Subadults - Population Trends</t>
  </si>
  <si>
    <t>Subadults - Hypothesis 1</t>
  </si>
  <si>
    <t>Subadults - Hypothesis 2</t>
  </si>
  <si>
    <t>Subadults - Hypothesis 3</t>
  </si>
  <si>
    <t>Subadults - Hypothesis 4</t>
  </si>
  <si>
    <t>Subadults - Hypothesis 5</t>
  </si>
  <si>
    <t>Synthesis, 2012 Update, and Next Steps</t>
  </si>
  <si>
    <t>Figure #</t>
  </si>
  <si>
    <t xml:space="preserve">Table # </t>
  </si>
  <si>
    <t>Predation Risk</t>
  </si>
  <si>
    <t xml:space="preserve">Line  # </t>
  </si>
  <si>
    <t xml:space="preserve">Lines 550-600  Transitional conceptual models: I look at these conceptual models as a step towards defining a dynamic life history model that could be used to evaluate the impact of changes in anthropogenic and natural factors on abundance of smelt.  
In such a model the key is functional relationships – specifically the relationship between factors and survival, growth, maturation etc.  
In this context the conceptual models in the MAST Report are poorly defined, they are not explicit about which of these processes are affected by which driving factors.
For instance, in Figure 9 we have an adult population producing larvae (identified by number and size distribution).  No problem.  The three key processes are maturation, fecundity growth and survival.  A range of factors are identified but the diagram doesn’t say which of the processes are affected by which factors. Figures 9-12:  Need to explicitly look at growth, maturation and survival as separate  processes.  As it is they are all lumped together.   These diagrams are not sufficient hypotheses for a life history model, rather seem only suitable for correlative or other statistical analysis.
</t>
  </si>
  <si>
    <t>Figures 9-12:  Need to explicitly look at growth, maturation and survival as separate  processes.  As it is they are all lumped together.   These diagrams are not sufficient hypotheses for a life history model, rather seem only suitable for correlative or other statistical analysis.</t>
  </si>
  <si>
    <t>the idea of focusing all the analysis on these four study years seems a bit misguided – they may be highly informative years, but if we are to understand the way the environment affects smelt survival, the data from other years should be (a) informative and (b) consistent with the hypotheses..</t>
  </si>
  <si>
    <t>considering a range of alternative hypotheses instead of a null hypothesis is good.</t>
  </si>
  <si>
    <t>the text here makes it sound as if the authors don’t want to move beyond conceptual models to quantitative models … this is a worry because quantitative models will be required to test hypotheses</t>
  </si>
  <si>
    <t xml:space="preserve">“Individual hypotheses are indicated in the transition CM diagrams (figs. 9-12) next to the arrows depicting each hypothesized linkage or outcome”  Here I have to disagree because these “hypotheses” are not specific about which process (survival, mortality, growth etc) is impacted. </t>
  </si>
  <si>
    <t>Lines 640-643:  this really sounds like the authors are simply going to look for correlations rather than explore the actual key processes – goes back to their poor definition of “hypotheses.”</t>
  </si>
  <si>
    <t>Lines 800-850 discussion of temperature effects.  I don’t see any recognition that there is habitat heterogeneity in temperature, and presumably smelt seek out the best temperature habitats.</t>
  </si>
  <si>
    <t>presumably the exact location of X2 depends on the tidal cycle – I am not sure I have ever seen this discussed – perhaps tides don’t have much effect.  A general issue in discussion of salinity is that a measure of the total area of habitat within the desired salinity levels might be very different from X2 and a  better measure.</t>
  </si>
  <si>
    <t xml:space="preserve">seems like a direct functional relationship between turbidity and feeding success would be appropriate – yet earlier text seem to suggest the authors didn’t want to treat turbidity as an environmental factor and figure 10 doesn’t show turbidity affecting feeding success, only predation risk. </t>
  </si>
  <si>
    <t>“turbidity may decrease feeding”  this seems the opposite of text above</t>
  </si>
  <si>
    <t>“Transport mechanisms are most relevant to larval fishes, which have little ability to swim or otherwise affect their location”.  Generally larval fish have a lot of control through vertical migration.</t>
  </si>
  <si>
    <t>1168-1169  -- if larval smelt remain upstream then clearly they do have the ability to regulate movement and are not passive particles.</t>
  </si>
  <si>
    <t xml:space="preserve">“Since predation is a natural part of functional aquatic ecosystems, predators are likely not  responsible for long-term declines in populations of prey fishes, such as delta smelt, without some additional sources of stress that disrupts the predator-prey relationship. “  I don’t believe this for a second.  In the Sacramento things are so altered it would seem highly likely that predators could easily be the cause of long term declines!  To argue that the Sacramento is a “functional aquatic system” that has not been altered is a real stretch. </t>
  </si>
  <si>
    <t>General comments on food section:  it seems pretty clear that the food situation for delta smelt has gotten worse and this might explain the overall decline in delta smelt (at least partially).  Thus any statistical analysis that uses changes in flow pattern or exports to explain the general decline may be misguided, and all we could look for is to explain the year to year variability caused by factors other than food around an overall trend dominated by food.</t>
  </si>
  <si>
    <t>Line 1700 and around there:  these survival rates are problematic because of observation error in the indices.  You really need a state-space-model to do the analysis properly and it seems like much of this text might be overinterpretation, especially if flow affects the efficiency of different sampling methods.</t>
  </si>
  <si>
    <t>Lines 1715 and 1716:  amen – you need a life history model!</t>
  </si>
  <si>
    <t>Allee effects:  there is little evidence for Allee effects in fish – Myers et al 1995, Liermann and Hilborn 1997</t>
  </si>
  <si>
    <t xml:space="preserve">“ This suggests that within the range of adult abundance variability observed in SKT (fig. 3), adult stock size has not been a limiting factor in subsequent adult recruitment. Even a severely depleted adult stock can still produce a substantial number of larvae and a rebound in the delta smelt population, albeit with lower genetic variability than before (Fisch et al. 2011)”  
This is really unclear, are the authors suggesting that recruitment is independent of the abundance of adult spawners?
</t>
  </si>
  <si>
    <t>This section is plagued by the use of 4 reference years and ignoring other years. While this section does move forward from the general concepts of the conceptual model to more specific hypotheses,  these hypotheses need to be tested in the context of a full life history model,  that looks at the interaction of a range of factor simultaneously.</t>
  </si>
  <si>
    <t>1-Hilborn</t>
  </si>
  <si>
    <t>2-Moyle</t>
  </si>
  <si>
    <t>3-Ohlinger</t>
  </si>
  <si>
    <t>4-Cannon</t>
  </si>
  <si>
    <t>5-Benjamin</t>
  </si>
  <si>
    <t>6-Martin</t>
  </si>
  <si>
    <t>7-Weiland</t>
  </si>
  <si>
    <t xml:space="preserve">8-Herbold </t>
  </si>
  <si>
    <t>9-Fong</t>
  </si>
  <si>
    <t>10-Connon</t>
  </si>
  <si>
    <t>Row Labels</t>
  </si>
  <si>
    <t>(blank)</t>
  </si>
  <si>
    <t>Grand Total</t>
  </si>
  <si>
    <t xml:space="preserve">Count of Line  # </t>
  </si>
  <si>
    <t xml:space="preserve">Seems a bit much to call this a “strong” year class given numbers were not all that great. How about an “improved” or “stronger” year class, giving rise to an “increased” (rather than large) of smelt.  </t>
  </si>
  <si>
    <t>791-4.  Predators chose largest prey  for bioenergetics reasons is a bit simplistic.  Would be better to state in terms of optimal foraging: getting the most metabolic bang for the energetic buck.   Delta smelt consume lots of ‘suboptimal’ zooplankton because it occurs in dense patches: individuals small in size but worth consuming because per-individual cost is low.</t>
  </si>
  <si>
    <t>Lily Kirk; Joel Hupp; Joe Perreira; Sudeep Chandra; gonzalo_castillo@fws.gov; Gonzalo Castillo</t>
  </si>
  <si>
    <t>Hypothesized” ecological regime shift?   Seems to me it is pretty well demonstrated.  If you want to weaken the term, just use “apparent”  regime shift.</t>
  </si>
  <si>
    <t>Can DS “larvae” be greater than 20 mm? Is 20 mm really the magic number for “efficient” salvage? It is the length at which the smelt generally have a greater capacity to swim but the switch to the condition is not abrupt.</t>
  </si>
  <si>
    <t>1122-23   Prescreen losses are not due to the increase risk  of predation but due to increased predation.  This construction is used elsewhere too (e.g. 1130)</t>
  </si>
  <si>
    <t>Why the “except see Stevens (1963)”?  DS are not exactly a major prey item in his study.  Give the actual % if you are going to use it.</t>
  </si>
  <si>
    <t>It is my understanding that male coorphiid amphipods emerge from burrows to seek females and thus become more vulnerable to predation.</t>
  </si>
  <si>
    <t xml:space="preserve">The hypotheses in this section are not really hypotheses but generalities. Hypothesis1, for example, would be better if   it stated that DS numbers are positively related to adult abundance or has no relationship to adult abundance. Then it becomes testable.  Of course, Hypothesis 1 as stated now is really two hypotheses. </t>
  </si>
  <si>
    <t>In Clear Lake, Mississippi silversides move offshore at night (Wayne Wurtsbaugh papers, see Moyle 2002), which is another potential time for interaction with smelt.</t>
  </si>
  <si>
    <t>Re Review opportunity</t>
  </si>
  <si>
    <t>We greatly appreciate this opportunity to review and comment on the draft MAST report</t>
  </si>
  <si>
    <t xml:space="preserve">The report provides an important review of potential factors regulating delta smelt populations. In general, the report provides a well-balanced discussion of many factors potentially limiting delta smelt growth and survival. The conceptual model has a good structure, as specific environmental drivers and proximal stressors are likely to vary among delta smelt life-stages and corresponding seasons. Comparisons of key environmental drivers and delta smelt abundance, survival and growth among past wet and dry years also provide an excellent analysis of the potential factors regulating the species abundance. </t>
  </si>
  <si>
    <t xml:space="preserve">Clam grazing should be added to the conceptual model during the winter and spring periods. Data from the IEP Environmental Monitoring Program indicates that the seasonal abundance of P. amurensis varies by location and water year. In 2011, P. amurensis abundance was relatively high in Suisun Bay during the wet winter and spring (Fuller 2012).  Corbicula fluminea grazing pressure is also significant in low-salinity regions of the Delta (Lucas et al. 2002, Lopez et al. 2006), and these clams do not show seasonal declines (Fuller et al. 2012). </t>
  </si>
  <si>
    <t xml:space="preserve">More discussion on the grazing effects of Corbicula fluminea in the Delta and other low-salinity regions of the system is needed. Populations of C. fluminea in the Sacramento–San Joaquin River Delta are reported to cause regional phytoplankton sinks, or areas with low phytoplankton production and biomass (Lucas et al. 2002, Lopez et al. 2006), which may contribute to overall low net productivity (Jassby et al. 2002). C. fluminea can remain abundant year-round in some locations and their range has been found to expand during wet years (Fuller 2012, Fuller et al. 2012). </t>
  </si>
  <si>
    <t xml:space="preserve">The report should state that the hypotheses offered by Dugdale and Wilkerson have been examined by scientists involved in the San Francisco Bay Nutrient Numeric Endpoints effort in various documents (McKee et al, 2011, Senn, et al, 2012, and Senn and Novick, 2013).  These reviews have concluded that there remains a lack of consensus among the regional scientific community about these hypotheses and the potential ecosystem-scale importance of ammonium inhibition relative to other factors that limit phytoplankton biomass.  </t>
  </si>
  <si>
    <t xml:space="preserve">The report should include a statement that many species of phytoplankton, including diatoms, have been found to grow at the same rate when supplied ammonium or nitrate as their nitrogen source in unialgal culture investigations (See Figure 2.8 below, from Senn et al. 2012). Therefore, the report’s wording should describe the “ammonium inhibition hypothesis” as a developing, not universally supported, theory. </t>
  </si>
  <si>
    <t>Values</t>
  </si>
  <si>
    <t>The report should state that the hypotheses offered by Glibert (2012) have been examined by Senn and Novick (2013) as part of the development of a nutrient conceptual model for San Francisco Bay.  This review has concluded that the mechanisms underlying these hypotheses need to be rigorously explored before concluding that elevated nutrients and altered nutrient ratios have played an important role in causing pronounced changes in phytoplankton community composition in Suisun Bay since the 1980s.</t>
  </si>
  <si>
    <t>The sentence stating that SRWTP reduced its discharge rate is incorrect. Effluent discharge rates are dependent upon sewage inflow rates and were not reduced by changes in operation. However, in 2009, the ammonia concentration in effluent from SRWTP was reduced by approximately 10%, due to changes in operation. Please cite K. Ohlinger for your personal communication.</t>
  </si>
  <si>
    <t>Dugdale et al. (2013) does not directly attribute the 2010 spring phytoplankton bloom in Suisun Bay to a reduction in ammonia from SRWTP and the paper does not report ammonium concentrations in the Sacramento River. Please remove this incorrect sentence.</t>
  </si>
  <si>
    <t xml:space="preserve">Turbidity (water clarity) is a key environmental driver for phytoplankton production and should be indicated as such in the conceptual model. Light limitation of phytoplankton production should be evaluated further in the report. Phytoplankton growth is known to be limited by the photic zone depth (Jassby et al. 2002), which is dependent upon water clarity, depth, mixing and flow. Phytoplankton production can be increased in shallow water habitats with longer water residence times, but these conditions can also increase clam grazing pressure (Lucas and Thompson 2012). Include in the discussion on phytoplankton abundance regulation that 30% of primary production in the Delta is estimated to be removed by water export and within-Delta diversion pumps (Cloern and Jassby 2012).  </t>
  </si>
  <si>
    <t>It is important to determine why delta smelt fecundity increases with decreased X2 position in future studies. The MAST report indicates that a large number of larval delta smelt were produced by a relatively small adult population in 2011, over a normal spawning duration (estimated from water temperatures), suggesting that egg production can substantially increase under favorable high-flow conditions.</t>
  </si>
  <si>
    <t>The increased number of delta smelt collected when X2 was located in Suisun Bay (greatly increasing the area of the low salinity zone) stresses the importance of high outflow rates for delta smelt habitat (Feyrer et al. 2010) and food availability (Kimmerer 2002).</t>
  </si>
  <si>
    <t>We would greatly appreciate the opportunity to comment on Chapter 6 of the MAST report when a draft is complete. It is very important to include stakeholders in developing the next steps for delta smelt research and management actions.</t>
  </si>
  <si>
    <t>In conclusion, SRCSD believes that MAST report provides an important synthesis of IEP’s research regarding multiple potential factors influencing delta smelt population health. Increased water flow through the Delta appears to benefit delta smelt, but the proximal causes of differing survival among wet years remains uncertain and requires further study. If you would like further information on our comments please contact Tim Mussen at 916-875-4344 or mussent@sacsewer.com.</t>
  </si>
  <si>
    <t xml:space="preserve"> Reference List?</t>
  </si>
  <si>
    <t>1 page</t>
  </si>
  <si>
    <t>Why is the MAST Report important? The reason is that this a critical historical
period when understanding the estuary ecosystem is essential. The life history and
ecology of the delta smelt, other species, and their habitats are important in
understanding how the Bay Delta Conservation Plan's (BDCP) proposed changes
to water infrastructure will affect the Delta and San Francisco Bay Estuary (SFE).</t>
  </si>
  <si>
    <t>I generally ignore the North Delta smelt group because they have their own
problems (and solutions) and seem to die out by late summer. The North Delta
smelt group residing in the lower Yolo Bypass and Sacramento Ship Channel are
attracted and retained by warmer winter waters, higher turbidities, long residence
times, high productivities, high nutrient levels, high plankton densities, and higher
EC characteristic of that area. The Cache Slough/Bypass/Ship Channel complex
can also be a trap with high water diversions and little freshwater inflow especially
in spring and summer of drier years. Water is actually drawn from the Sacramento
River to meet demands.</t>
  </si>
  <si>
    <t>This so-called "regime shift" was actually caused by the export of the spring-summer
"Pelagic Habitat" of the Delta each year since the D-1641 standards were first
initiated in 1996. The POD did not occur until the first sequence of dry years after
D-1641 in 2001-2002 , when the consequence of such reckless 2 water management
in Delta became apparent with the allowance of unlimited summer exports under
low Delta outflows. Though a mystery to some, the POD and the disaster wrought
by D-1641 were not a mystery to many long-term Delta veterans who had tried to
manage Delta ecology with June-July standards for nearly two decades prior to
D-1641 with D-1485. This summer, 2013, the ugly head of D-1641 again reared its
head only to be further exasperated by the proposed "relaxation" of already lax
D-1641 dry-year standards (objectives) that if implemented could have even further
led to the near extermination of the smelt. (Note: the "relaxation" would have
allowed reduction in outflow to 4,000 cfs and higher salinities at Emmaton and
Jersey Point.)</t>
  </si>
  <si>
    <t>Current management is focused on
exporting 20,000 ac-ft per day or more during the summer (and as much as
possible during the rest of the year). This management feature in D-1641 has
allowed the export of over 6 MAF per year from the Delta with 0.6 MAF or more
during each summer month. These are the cause of the "regime shift". You
simply have to look at Figure 3 above to see the mechanisms.</t>
  </si>
  <si>
    <t>So, is the model helpful in determining what happened after June 15 this summer?
In short, No! The model does not predict the response of D-1641 standards,
OMR constraints in the OCAP BO, or the proposed relaxation of Dry Year Salinity Standards of D-1641. What the model is missing is an ability to conduct a real time synthesis of the
myriad of daily survey data available to resource managers. There are IEP surveys
as well as extensive arrays of WQ monitoring stations throughout the Delta that
provide abundant real-time information for real-time synthesis to determine effects
of project operations.</t>
  </si>
  <si>
    <t>This statement seems incredible given the almost continuous sequence of adaptive management going on
with reservoir operations, water diversions, and Delta exports, coincident with an unprecedented amount of environmental data collection. The end of June 2013 is
a major "experiment". The end of VAMP and the Delta without VAMP in the
past three years are certainly experiments. The proposed "experiment" of relaxing summer salinity restrictions at Emmaton
and Jersey Point that would allow reduction in outflow should also be considered
"active adaptive management". Note in the following two CDEC charts that Delta
salinity standards for post-June 15 were met despite efforts to relax them. The only
real change that occurred was OMR OCAP protections no longer applied after
June, allowing exports to increase.</t>
  </si>
  <si>
    <t>The key processes I was looking for in the model were the ongoing redistribution of
young smelt from spawning areas to their summer rearing habitat in the lowsalinity
zone (LSZ), and the smelt reaction to changes in Delta hydrodynamics and
location of the LSZ. I was also looking for what features of the LSZ are important
to smelt (e.g., turbidity, food, salinity, temperature, etc.). I was also looking for what
factors were influencing these important features (e.g., Delta inflow, outflow,
hydrodynamics, exports, ag diversions and returns, Delta Cross Channel, Delta
Barriers, tides, weather, etc.). I was especially looking for a keen awareness in the
smelt physiology related to temperature, salinity, and even turbidity, as well as
response to hydrodynamics (i.e., passive vs active movement). Most importantly, I
was looking for whether the CM could indeed assess or predict changes such as
those that occurred after mid June 2013. As for "vital rates" I was looking for density distributions in time and space, as well
as seasonal population abundance indices, and factors that appear to be related to
them.
For me the key feature is vulnerability to the export pumps in the South Delta, as
usually portrayed by location of the LSZ (1-6 ppt). As usual this important feature
was shown by MAST as "X2" location or the average location of 2 ppt isohaline, in
terms of kilometers from the Golden Gate (Figure 6).</t>
  </si>
  <si>
    <t>One key parameter and data element in the analyses that is not mentioned in this
section is the smelt population size (it is brought up later in the report). Sometimes
referred to as the stock of adults that produce the next yearclass or recruits (to the
subsequent population). The relationship between these is termed the stockrecruitment
curve or relationship. The important thing is that the number of
young is related to the number of eggs produced by the females in the population.
The corollary is that the number of females produced is related to the number of
young (and eggs) produced. My point is that discussion of factors affecting these indices
need account for the population size or state at the time (season or year).</t>
  </si>
  <si>
    <t>In reality, habitat is not additive as one attribute may be multiplicative, for example
a lethal water temperature would make the total habitat of zero value. Habitats
may also be limited to a maximum by one attribute, for example food supply may
limit growth and survival to some maximum.
The important thing is that habitat affects growth, survival, and reproduction
through food, competition, predation, etc. Habitat conditions can help smelt, but
can also kill them.</t>
  </si>
  <si>
    <t>As stated in the report water temperature affects nearly all aspects of habitat in
direct or indirect ways. What is left wanting in this section is the extreme danger or
risk under which the smelt population exists from high water temperatures in the
Delta. Such risk is minimal in the Bay because of cooler water temperatures. Any
management scheme that brings smelt into the Delta puts the population under
severe risk. Some say this is "natural", but such risks and potential adverse
population effects are more easily absorbed by healthy abundant populations with
lots of built in diversity, not populations on the brink of extinction in a highly
altered Delta. Furthermore, "natural" occurrence of smelt in the Delta does not
occur under high inflows ( or high exports).</t>
  </si>
  <si>
    <t>Text</t>
  </si>
  <si>
    <t>Chapter 1: Introduction</t>
  </si>
  <si>
    <t>Estuarine ecosystems are naturally complex and can be altered by a broad range of human</t>
  </si>
  <si>
    <t>activities with temporally and spatially variable effects on ecological processes  (Townend 2004, Lotze</t>
  </si>
  <si>
    <t>et al. 2006, Cloern and Jassby 2012). The San Francisco Estuary (SFE; fig. 1) is one of the most well</t>
  </si>
  <si>
    <t>studied estuaries in the world (e.g., Conomos 1979, Hollibaugh 1996, Feyrer et al. 2004) and many of</t>
  </si>
  <si>
    <t>the morphological, hydrological, chemical and biological alterations that have taken place have been</t>
  </si>
  <si>
    <t>recognized (Nichols et al. 1986, Arthur et al. 1996, Brooks et al. 2011, NRC 2012, Whipple et al. 2012,</t>
  </si>
  <si>
    <t>Cloern and Jassby 2012). These alterations include diking and draining of the historical wetlands, large-</t>
  </si>
  <si>
    <t>scale water diversions from the southwestern Delta into the California State Water Project (SWP) and</t>
  </si>
  <si>
    <t>the Federal Central Valley Project (CVP), inputs of contaminants, and species introductions.  As a wide</t>
  </si>
  <si>
    <t>variety of non-native plants and animals have invaded and become established in the SFE (Cohen and</t>
  </si>
  <si>
    <t>Carlton 1995, Light et al. 2005, Winder et al. 2011), native fish populations have declined (Bennett and</t>
  </si>
  <si>
    <t>Moyle 1996, Brown and Moyle 2005, Sommer et al. 2007).</t>
  </si>
  <si>
    <t>Figure 1.     Map of the San Francisco estuary. The inset shows various values of X2, the distance in kilometers</t>
  </si>
  <si>
    <t>from the Golden Gate to the near bottom salinity 2 isohaline.</t>
  </si>
  <si>
    <t>Among the native fishes of the upper SFE (fig. 2), the endemic delta smelt (Hypomesus</t>
  </si>
  <si>
    <t>transpacificus) is of high management concern because of a deline of abundance to persistent low levels</t>
  </si>
  <si>
    <t>(fig. 3).  Delta smelt belong to the family Osmeridae (smelts) which includes six other genera of small</t>
  </si>
  <si>
    <t>marine and estuarine anadromous fishes. The other native osmerid fishes commonly found in the upper</t>
  </si>
  <si>
    <t>SFE is longfin smelt (Spirinchus thaleichthys) which regularly spawns in the Delta. Similar to</t>
  </si>
  <si>
    <t>salmonids, some osmerid fishes have landlocked populations that may spawn in lakes or migrate to</t>
  </si>
  <si>
    <t>tributaries for spawning. This includes, for example, the landlocked longfin smelt population in Lake</t>
  </si>
  <si>
    <t>Washington, WA, and wakasagi (Hypomesus nipponensis), which was introduced into Central Valley</t>
  </si>
  <si>
    <t>reservoirs from Japan in 1959 and expanded into the Delta by as early as 1974 (Bennett 2005).</t>
  </si>
  <si>
    <t>The delta smelt is a slender-bodied pelagic fish with a maximum size of about 120 mm standard</t>
  </si>
  <si>
    <t>length (SL) and a maximum age of two years. It is the most estuary-dependent of the native fish species</t>
  </si>
  <si>
    <t>in the SFE (Moyle et al. 1992, Bennett 2005).  Most delta smelt complete the majority of their life cycle</t>
  </si>
  <si>
    <t>in the low salinity zone (LSZ) of the upper estuary and use the freshwater portions of the upper estuary</t>
  </si>
  <si>
    <t>primarily for spawning and rearing of larval and early post-larval fish (fig. 4; Dege and Brown 2004,</t>
  </si>
  <si>
    <t>Bennett 2005). Some delta smelt are also found in the freshwater portion of the estuary year round, but</t>
  </si>
  <si>
    <t>rarely are observed outside of the estuary and the lowest reaches of its tributaries except during</t>
  </si>
  <si>
    <t>spawning season, when they are sometimes captured immediately north of the Delta (Sommer et al.</t>
  </si>
  <si>
    <t>2011a, Merz et al. 2011, Sommer and Mejia 2013). The continued existence of the species is dependent</t>
  </si>
  <si>
    <t>upon its ability to successfully grow, develop, and survive in the SFE.</t>
  </si>
  <si>
    <t>Figure 2.     Map of the upper San Francisco estuary. The upper estuary includes the Suisun Bay region and the</t>
  </si>
  <si>
    <t>Sacramento-San Joaquin Delta, which are west and east of Chipps Island respectively. The area from</t>
  </si>
  <si>
    <t>approximately Chipps Island to the west end of Sherman Island is referred to as the “confluence”.</t>
  </si>
  <si>
    <t>Figure 3.     Delta smelt abundance index for life stages of delta smelt including the larvae-juveniles (20 mm</t>
  </si>
  <si>
    <t>Survey), juveniles (Summer Townet Survey), subadults (Fall Midwater Trawl), and adults (Spring Kodiak</t>
  </si>
  <si>
    <t>Trawl),</t>
  </si>
  <si>
    <t>Figure 4.     Simplified life cycle of delta smelt (modified from Bennett 2005).</t>
  </si>
  <si>
    <t>Delta smelt is currently protected under both California and federal endangered species</t>
  </si>
  <si>
    <t>legislation.  The conflicts between measures intended to protect and recover the species and actions to</t>
  </si>
  <si>
    <t>provide water and other natural resources to humans have resulted in repeated attempts to reconcile</t>
  </si>
  <si>
    <t>these seemingly irreconcilable objectives.  Most recently the California Delta Stewardship Council</t>
  </si>
  <si>
    <t>(DSC) was created to address the co-equal goals of providing a more reliable water supply for</t>
  </si>
  <si>
    <t>California and protecting, restoring, and enhancing the Delta ecosystem by completing and</t>
  </si>
  <si>
    <t>implementing a comprehensive Delta Plan (CA Water Code §85054, http://deltacouncil.ca.gov/).</t>
  </si>
  <si>
    <t>Multi-agency efforts are also underway to complete the Bay-Delta Conservation Plan, which is a large-</t>
  </si>
  <si>
    <t>scale plan to implement habitat restoration measures, stressor reduction activities, improved water</t>
  </si>
  <si>
    <t>project operations criteria, and new water conveyance infrastructure, in return for regulatory agency</t>
  </si>
  <si>
    <t>approval of the necessary long-term permits for the various projects and water operations to proceed</t>
  </si>
  <si>
    <t>over a 50-year time frame (http://baydeltaconservationplan.com).</t>
  </si>
  <si>
    <t>Delta smelt is not the only species currently in decline in the Delta.  Longfin smelt, age-0 striped</t>
  </si>
  <si>
    <t>bass (Morone saxatilis), and threadfin shad (Dorosoma petenense) declined simultaneously with delta</t>
  </si>
  <si>
    <t>smelt (the pelagic organism decline; POD) (Sommer et al. 2007, Baxter et al. 2008, 2010) (fig. 5).</t>
  </si>
  <si>
    <t>Given the very different life histories of these four pelagic species, it is unlikely that a single</t>
  </si>
  <si>
    <t>environmental variable could account for the POD declines.  In general, researchers have suggested that</t>
  </si>
  <si>
    <t>the POD declines were likely multi-causal (Sommer et al. 2007, Baxter et al. 2008, 2010, Mac Nally et</t>
  </si>
  <si>
    <t>al. 2010, NRC 2012); although, some researchers have suggested that single variables may have</t>
  </si>
  <si>
    <t>particular or even primary importance (e.g., Glibert et al. 2011). Moyle and Bennett (2008) and Baxter</t>
  </si>
  <si>
    <t>et al. (2010) suggested that the SFE, particularly the Sacramento-San Joaquin Delta (Delta, fig. 2) has</t>
  </si>
  <si>
    <t>undergone an ecological regime shift.  Specifically, the Delta has changed from a pelagic-based</t>
  </si>
  <si>
    <t>estuarine system with variable salinity on seasonal and annual scales to a system reminiscent of U.S.</t>
  </si>
  <si>
    <t>southeastern reservoirs.  In the present system an invasive aquatic macrophyte (Egeria densa) dominates</t>
  </si>
  <si>
    <t>the littoral areas of many areas of the Delta and provides ideal habitat for many invasive fishes (e.g.,</t>
  </si>
  <si>
    <t>largemouth bass Micropterus salmoides; Brown and Michniuk 2007); invasive clams (Potamocorbula</t>
  </si>
  <si>
    <t>amurensis and Corbicula fluminea) consume a large portion of the available pelagic phytoplankton</t>
  </si>
  <si>
    <t>(Alpine and Cloern 1992, Lopez et al. 2006, Lucas et al. 2002, Lucas and Thompson 2012); and current</t>
  </si>
  <si>
    <t>management of water for agricultural, industrial and urban purposes is focused on stabilizing flow and</t>
  </si>
  <si>
    <t>salinity regimes to optimize water exports by the federal Central Valley Project (CVP) and State Water</t>
  </si>
  <si>
    <t>Project (SWP).</t>
  </si>
  <si>
    <t>Many of the changes in the SFE have been documented by long-term monitoring surveys</t>
  </si>
  <si>
    <t>conducted by the Interagency Ecological Program (IEP). Long-term IEP surveys reveal that the</t>
  </si>
  <si>
    <t>abundance of delta smelt has greatly declined since the first long-term pelagic fish monitoring survey</t>
  </si>
  <si>
    <t>began in summer 1959 (fig. 3).  Both a gradual, long-term decline and step changes, most recently</t>
  </si>
  <si>
    <t>around 2002, have been described using a variety of qualitative and statistical approaches for subadult</t>
  </si>
  <si>
    <t>delta smelt caught in the fall (e.g., Bennett and Moyle 1996, Bennett 2005, Manly and Chotkowski</t>
  </si>
  <si>
    <t>2006, Thomson et al. 2010).  These declines have not been smooth or entirely unidirectional and also</t>
  </si>
  <si>
    <t>include a great deal of interannual variability (fig. 3). Since the beginning of the POD in 2002, the delta</t>
  </si>
  <si>
    <t>smelt population indices have often been at record low levels, leading to concerns that the population</t>
  </si>
  <si>
    <t>might now be subject to “Allee” effects (Baxter et al 2010) and may have lost its resilience, meaning its</t>
  </si>
  <si>
    <t>ability to recover to higher population abundances when conditions are suitable.  Delta smelt had</t>
  </si>
  <si>
    <t>previously rebounded from low population abundances during wetter years.  The lack of increase in</t>
  </si>
  <si>
    <t>delta smelt in the wet year of 2006 was thus a source of great concern.  However, during 2011, the next</t>
  </si>
  <si>
    <t>wet year after 2006, the species did increase in abundance (fig. 3). Unfortunately, the increase in delta</t>
  </si>
  <si>
    <t>smelt abundance was short-lived and did not carry over into the following year-class in 2012, a drier</t>
  </si>
  <si>
    <t>year.</t>
  </si>
  <si>
    <t>Figure 5.     Abundance indices from fall midwater trawl for delta smelt, longfin smelt, age-0 striped bass, and</t>
  </si>
  <si>
    <t>threadfin shad.</t>
  </si>
  <si>
    <t>The abundance increase in 2011 was intensively studied as a result of the Fall Low Salinity</t>
  </si>
  <si>
    <t>Habitat (FLaSH) study program associated with adaptive management of fall outflow to protect delta</t>
  </si>
  <si>
    <t>smelt and water supply required in a 2008 FWS 2008 Biological Opinion on the long-term operations of</t>
  </si>
  <si>
    <t>the Central Valley Project (CVP) and the State Water Project (SWP) (USFWS 2008)..  The FLaSH</t>
  </si>
  <si>
    <t>studies were focused on the importance of changing fall (September to December) habitat conditions to</t>
  </si>
  <si>
    <t>delta smelt in response to adaptive management of fall outflow from the Delta (Reclamation 2011,</t>
  </si>
  <si>
    <t>2012; see also http://deltacouncil.ca.gov/science-program/fall-low-salinity-habitat-flash-studies-and-</t>
  </si>
  <si>
    <t>adaptive-management-plan-review-0).  In this report we expand the FLaSH approach to all seasons of</t>
  </si>
  <si>
    <t>the corresponding years to include the complete life cycle of delta smelt, and we further consider</t>
  </si>
  <si>
    <t>available information for the most recent year, 2012. This approach also allows us to take advantage of</t>
  </si>
  <si>
    <t>additional information gathered specifically for FLaSH.  The specific objective of this report is to</t>
  </si>
  <si>
    <t>address the following questions:</t>
  </si>
  <si>
    <t>1) Why did delta smelt abundance increase in the wet year of 2011?</t>
  </si>
  <si>
    <t>2) Why did delta smelt fail to respond to wet conditions in 2006?</t>
  </si>
  <si>
    <t>3) Why did the strong year class of delta smelt produced in 2011 fail to produce a large</t>
  </si>
  <si>
    <t>number of adult fish in the following year class of delta smelt?</t>
  </si>
  <si>
    <t>Given that recovery of delta smelt and other listed and unlisted native species will be a key</t>
  </si>
  <si>
    <t>requirement of any plan to manage the resources of the SFE, understanding the factors affecting fish</t>
  </si>
  <si>
    <t>abundance is a major goal of resource management agencies. The broader goal of this report is thus to</t>
  </si>
  <si>
    <t>update previously developed conceptual models (CMs) for delta smelt to include our current</t>
  </si>
  <si>
    <t>understanding of these factors and of delta smelt responses to these factors. The updated conceptual</t>
  </si>
  <si>
    <t>model presented in this report is intended to serve as a framework and basis for:</t>
  </si>
  <si>
    <t>1)  organizing, analyzing, synthesizing, and communicating results about delta smelt responses</t>
  </si>
  <si>
    <t>to changing habitat conditions;</t>
  </si>
  <si>
    <t>2)  quantitative modeling of delta smelt responses to varying habitat conditions;</t>
  </si>
  <si>
    <t>3)  evaluating additional data and information needs concerning delta smelt;</t>
  </si>
  <si>
    <t>4)  a wide variety of management actions targeting delta smelt, including adaptive management</t>
  </si>
  <si>
    <t>of fall outflow, entrainment into water diversions, habitat restoration, etc.;</t>
  </si>
  <si>
    <t>5)   identifying key “indicator” variables that can be used to track and predict the status of delta</t>
  </si>
  <si>
    <t>smelt and its habitat and serve as “performance metrics” to evaluate the success of</t>
  </si>
  <si>
    <t>management actions.</t>
  </si>
  <si>
    <t>Fall outflow management is currently the only active adaptive management aimed primarily at</t>
  </si>
  <si>
    <t>benefiting delta smelt while also protecting water supply. We anticipate that the CM in this report will</t>
  </si>
  <si>
    <t>be immediately useful to this ongoing effort, including as a response to the recommendation by the</t>
  </si>
  <si>
    <t>independent “FlaSH Panel” of national experts convened by the Delta Science Program to:</t>
  </si>
  <si>
    <t>“develop  a schematic version of the CM that matches the revised, written version of the CM in the</t>
  </si>
  <si>
    <t>draft 2012 FLaSH study report. The CM in written and schematic form should continue to</t>
  </si>
  <si>
    <t>emphasize processes and their interactions over simple correlations, should ensure delta smelt vital</t>
  </si>
  <si>
    <t>rates remain central to thinking, and should be designed for routine use by scientists as an</t>
  </si>
  <si>
    <t>organizational tool and for testing hypotheses associated with the AMP; it should be as complex as</t>
  </si>
  <si>
    <t>necessary to achieve these purposes. The CM should also be able to encompass processes and</t>
  </si>
  <si>
    <t>interactions that extend before and after Fall Outflow Action periods, including areas both upstream</t>
  </si>
  <si>
    <t>and downstream of the LSZ” (FLaSH Panel 2012, page ii).</t>
  </si>
  <si>
    <t>Chapter 2: Conceptual Models</t>
  </si>
  <si>
    <t>Conceptual models (CMs) are essential tools for summarizing, synthesizing, and communicating</t>
  </si>
  <si>
    <t>scientific understanding of ecosystem structure and functioning. They are also key to successful</t>
  </si>
  <si>
    <t>planning and implementation of ecological research and quantitative modeling as well as to adaptive</t>
  </si>
  <si>
    <t>management and restoration of ecosystems (e.g., Thom 2000, Ogden et al. 2005).</t>
  </si>
  <si>
    <t>Over the last decade, two integrated sets of CMs have been developed for portions of the SFE.</t>
  </si>
  <si>
    <t>The first CM set was developed by the Ecosystem Restoration Program (ERP;</t>
  </si>
  <si>
    <t>http://www.dfg.ca.gov/ERP/) to evaluate restoration actions in the Delta under the “Delta Regional</t>
  </si>
  <si>
    <t>Ecosystem Restoration Implementation Plan” (DRERIP; DiGennaro et al. 2012). DRERIP CMs were</t>
  </si>
  <si>
    <t>developed for ecological processes, habitats, specific species, and stressors. The DRERIP CMs were</t>
  </si>
  <si>
    <t>built around environmental drivers, their expected effects termed “outcomes,” and cause- and-effect</t>
  </si>
  <si>
    <t>relationships between the two shown as one-way arrows termed “linkages”. The DRERIP species CMs</t>
  </si>
  <si>
    <t>include “transition matrix” diagrams depicting how environmental drivers affect the probability of one</t>
  </si>
  <si>
    <t>life stage transitioning to the next.</t>
  </si>
  <si>
    <t>The second set of CMs was developed by the IEP as a comprehensive conceptual framework</t>
  </si>
  <si>
    <t>intended to guide investigations of the POD and to synthesize and communicate results (Sommer et al.</t>
  </si>
  <si>
    <t>2007, Baxter et al. 2010). This framework includes a “basic” POD CM about key drivers of change in</t>
  </si>
  <si>
    <t>pelagic fish and their habitat (fig. 6), more narrowly focused “species-specific” CMs about drivers</t>
  </si>
  <si>
    <t>affecting the different life stages of the four POD fish species (e.g., fig. 7), and a broader “ecological</t>
  </si>
  <si>
    <t>regime shift” CM (not shown; see Baxter et al. 2010).  The broad scale of the ecological regime shift</t>
  </si>
  <si>
    <t>CM makes it not directly relevant to this report.</t>
  </si>
  <si>
    <t>Figure 6.     The basic conceptual model for the pelagic organism decline (Baxter et al. 2010)</t>
  </si>
  <si>
    <t>Figure 7.     Species-specific conceptual model for delta smelt (Baxter et al. 2010)</t>
  </si>
  <si>
    <t>The National Research Council Panel to Review California's Draft Bay Delta Conservation Plan</t>
  </si>
  <si>
    <t>(NRC Panel) (NRC 2012) called the POD CM framework “an important example of supporting science.</t>
  </si>
  <si>
    <t>This framework identifies and links, in the context of both ecosystem structure and functioning, the key</t>
  </si>
  <si>
    <t>stressors that help to explain the decline of pelagic organisms.” The NRC Panel further noted that “the</t>
  </si>
  <si>
    <t>“drivers of change” identified in the POD CMs “are quantifiable” and “suitable for model evaluation”</t>
  </si>
  <si>
    <t>and that the:</t>
  </si>
  <si>
    <t>“types of stressors identified are integrative, reflecting co-occurring physical, chemical, and biotic</t>
  </si>
  <si>
    <t>changes. They also apply to multiple structural (food web structure, biodiversity) and functional</t>
  </si>
  <si>
    <t>(food transfer changes, biogeochemical cycling) changes taking place in the Delta. The framework</t>
  </si>
  <si>
    <t>and associated detail are both comprehensive and useful in terms of linking these drivers to changes</t>
  </si>
  <si>
    <t>taking place at multiple levels of the food web. This type of conceptual approach will also be useful</t>
  </si>
  <si>
    <t>for examining other drivers and impacts of ecological change, including observed changes in fish</t>
  </si>
  <si>
    <t>community structure and production; specifically, how these changes are affected and influenced by</t>
  </si>
  <si>
    <t>changes in physico-chemical factors (e.g., salinity, temperature, turbidity, nutrients/ contaminants)</t>
  </si>
  <si>
    <t>and at lower trophic levels (phytoplankton, invertebrate grazers, and prey)” (NRC 2012, p. 34-35).</t>
  </si>
  <si>
    <t>Since the release of the 2012 NRC report, the POD CM framework has been used as the basis</t>
  </si>
  <si>
    <t>for additional CMs developed to aid planning and quantifying the ecological effects of active adaptive</t>
  </si>
  <si>
    <t>management of Delta outflow to improve fall low salinity habitat for delta smelt (Reclamation 2011,</t>
  </si>
  <si>
    <t>2012). A complete summary of the POD and FLaSH CMs along with additional information about</t>
  </si>
  <si>
    <t>related conceptual and quantitative models in the SFE can be found in Brown et al. (unpublished data,</t>
  </si>
  <si>
    <t>see also http://deltacouncil.ca.gov/science-program/fall-low-salinity-habitat-flash-studies-and-</t>
  </si>
  <si>
    <t>adaptive-management-plan-review-0).</t>
  </si>
  <si>
    <t>Numerous other conceptual and quantitative models have been developed for the SFE.</t>
  </si>
  <si>
    <t>Kimmerer (2004) summarized many of the earlier CMs. More recent CM examples include those by</t>
  </si>
  <si>
    <t>Glibert (2012) and Glibert et al. (2011) as well as by Miller et al. (2012).  Recent examples of</t>
  </si>
  <si>
    <t>quantitative models include models based on statistical approaches (e.g., Manly and Chotkowski 2006,</t>
  </si>
  <si>
    <t>Feyrer et al. 2007, Nobriga et al. 2008, Feyrer et al. 2010, Thomson et al. 2010, Mac Nally et al. 2010,</t>
  </si>
  <si>
    <t>Miller et al. 2012). There is also a rapidly developing body of life cycle models for various fish species</t>
  </si>
  <si>
    <t>(e.g. Blumberg et al. 2010, Maunder and Deriso 2011, Massoudieh et al. 2011, Rose et al. 2011).</t>
  </si>
  <si>
    <t>The CM for delta smelt in this report build on the previously developed POD and DRERIP CMs.</t>
  </si>
  <si>
    <t>Specifically, we modify and update the species specific POD CM for delta smelt presented in Baxter et</t>
  </si>
  <si>
    <t>al. (2010) and build on the DRERIP “transition matrix” models to further explore how environmental</t>
  </si>
  <si>
    <t>drivers are affecting seasonal habitat and life stage transitions of delta smelt. The conceptual modeling</t>
  </si>
  <si>
    <t>approach in this report is not meant as a substitute for the development or use of quantitative life cycle</t>
  </si>
  <si>
    <t>models (e.g., Maunder and Deriso 2011).  The conceptual modeling approach should be considered as</t>
  </si>
  <si>
    <t>complementary to the quantitative approach, identifying processes that should be considered in the</t>
  </si>
  <si>
    <t>quantitative models.</t>
  </si>
  <si>
    <t>The CM presented here in written and schematic form is intended to emphasize processes and</t>
  </si>
  <si>
    <t>their interactions over simple correlations, ensure that delta smelt vital rates remain central to thinking,</t>
  </si>
  <si>
    <t>and be useful to scientists as a routine organizational tool for testing hypotheses associated with the</t>
  </si>
  <si>
    <t>management actions. The CM includes processes and interactions during the entire year for all life</t>
  </si>
  <si>
    <t>stages of delta smelt, rather than focusing on specific time periods or regions, such as the fall low</t>
  </si>
  <si>
    <t>salinity zone (LSZ) emphasized by FLaSH.</t>
  </si>
  <si>
    <t>Baxter et al. (2010) developed species specific models to explore and communicate differences</t>
  </si>
  <si>
    <t>in drivers hypothesized to affect different life stages of the four POD species. These models identified</t>
  </si>
  <si>
    <t>key seasonal drivers in red, with proximal causes and effects in yellow (fig. 7). For the new delta smelt</t>
  </si>
  <si>
    <t>CM, we modified the diagram in Baxter et al. 2010 (fig. 7) to be more consistent with the basic POD</t>
  </si>
  <si>
    <t>CM (fig. 6) by placing delta smelt responses (fig. 8; box with dark blue shading) in the middle of a box</t>
  </si>
  <si>
    <t>representing their habitat (fig. 8; light blue shading). Proximal causes are presented in this new delta</t>
  </si>
  <si>
    <t>smelt CM as key habitat attributes which determine habitat quality and quantity for delta smelt.</t>
  </si>
  <si>
    <t>Surrounding the habitat box are key environmental drivers (fig. 8; purple shading) affecting delta smelt</t>
  </si>
  <si>
    <t>and their habitat. Similar to the diagram in Baxter et al. 2010 (fig. 7), the CM is divided vertically and</t>
  </si>
  <si>
    <t>horizontally into four sections representing four delta smelt life stages occurring in four “life stage</t>
  </si>
  <si>
    <t>seasons” indicated in the margins of the diagram (fig. 8; green shading). Importantly, these life stage</t>
  </si>
  <si>
    <t>seasons are not exactly the same as calendar-based seasons. Instead, they have somewhat variable</t>
  </si>
  <si>
    <t>duration and overlapping months. This is because life stage transitions from eggs to adults are gradual</t>
  </si>
  <si>
    <t>and different life stages of delta smelt often overlap for a period of one to three months.</t>
  </si>
  <si>
    <t>Figure 8.     A new conceptual model for delta smelt showing delta smelt responses (dark blue box) to habitat</t>
  </si>
  <si>
    <t>attributes (light blue box), which are influenced by environmental drivers (purple box) in four “life stage</t>
  </si>
  <si>
    <t>seasons” (green box).</t>
  </si>
  <si>
    <t>Similar to the POD and DRERIP CMs, the new delta smelt CM includes only those drivers with</t>
  </si>
  <si>
    <t>plausible mechanistic linkages to outcomes, which in this case are changes in habitat attributes and delta</t>
  </si>
  <si>
    <t>smelt responses. These mechanistic linkages are depicted as one-way arrows in a series of four new life</t>
  </si>
  <si>
    <t>stage “transition CMs” (figs. 9 – 12) that focus on each life stage in the overall delta smelt CM.</t>
  </si>
  <si>
    <t>Elements of the transition CMs are grouped in the same way as the elements of the new delta smelt CM:</t>
  </si>
  <si>
    <t>delta smelt responses are shown at the top (dark blue shading); habitat attributes affecting delta smelt in</t>
  </si>
  <si>
    <t>the middle (light blue shading); and environmental drivers at the bottom of each diagram (purple</t>
  </si>
  <si>
    <t>shading).  This grouping and arrangement of factors affecting delta smelt in horizontal tiers is more</t>
  </si>
  <si>
    <t>similar to the horizontally tiered “effects hierarchy” in Miller et al. (2012) than to the more vertical and</t>
  </si>
  <si>
    <t>less explicitely tiered arrangement of drivers in the DRERIP transition matrix CMs (DiGennaro et al.</t>
  </si>
  <si>
    <t>2012).</t>
  </si>
  <si>
    <t>Figure 9.     Conceptual model of transition from delta smelt adults to larvae.</t>
  </si>
  <si>
    <t>Figure 10.    Conceptual model of transition from delta smelt larvae to juveniles.</t>
  </si>
  <si>
    <t>Figure 11.    Conceptual model of transition from delta smelt juveniles to subadults.</t>
  </si>
  <si>
    <t>Figure 12.    Conceptual model of transition from delta smelt subadults to adults.</t>
  </si>
  <si>
    <t>By definition, habitat is the sum of all physical and biological attributes affecting the survival of</t>
  </si>
  <si>
    <t>an organism, population, or species (Hall et al. 1997).  In the transition CM diagrams, the blue arrows</t>
  </si>
  <si>
    <t>pointing upward from individual habitat attributes thus combine into one vertical arrow pointing toward</t>
  </si>
  <si>
    <t>the grey horizontal arrow depicting the probability that delta smelt will successfully transition (e.g.,</t>
  </si>
  <si>
    <t>grow, survive, reproduce) from one life stage to the next. In contrast, the linkages from environmental</t>
  </si>
  <si>
    <t>drivers to habitat attributes are more complex. Environmental drivers often affect more than one habitat</t>
  </si>
  <si>
    <t>attribute, but not all drivers directly affect each habitat attribute, as shown by the purple arrows pointing</t>
  </si>
  <si>
    <t>from environmental drivers to habitat attributes. Moreover, environmental drivers also interact with</t>
  </si>
  <si>
    <t>each other in complex ways. Some of the key interactions among the environmental drivers are shown</t>
  </si>
  <si>
    <t>as black arrows at the bottom of the diagrams.  The relationships among environmental drivers and with</t>
  </si>
  <si>
    <t>habitat attributes are considered in detail in Chapter 4.</t>
  </si>
  <si>
    <t>Delta smelt responses to habitat attributes as depicted in the four transition CM diagrams are</t>
  </si>
  <si>
    <t>explored in detail in Chapter 5 for each life stage. Each life stage section starts with an overview of delta</t>
  </si>
  <si>
    <t>smelt life history and population trends for the particular life stage and then explores a series of</t>
  </si>
  <si>
    <t>hypothesized habitat attribute-outcome linkages by comparing data pertaining to habitat attributes and</t>
  </si>
  <si>
    <t>delta smelt responses (outcomes). We focus these comparisons on four recent years with contrasting</t>
  </si>
  <si>
    <t>hydrology: the two most recent wet years (2006 and 2011) and the two drier years immediately before</t>
  </si>
  <si>
    <t>them (2005 and 2010).  This comparative approach and data sources (described in detail in chapter 4)</t>
  </si>
  <si>
    <t>are deliberately similar to the comparative approach used in the FLaSH investigation (Brown et al,</t>
  </si>
  <si>
    <t>unpublished data, see also http://deltacouncil.ca.gov/science-program/fall-low-salinity-habitat-flash-</t>
  </si>
  <si>
    <t>studies-and-adaptive-management-plan-review-0). This allows us to place the results of the FLaSH</t>
  </si>
  <si>
    <t>investigation in a year-round, life cycle context and to more comprehensively evalue factors that may</t>
  </si>
  <si>
    <t>have been responsible for the strong delta smelt abundance and survival response in 2011.</t>
  </si>
  <si>
    <t>Individual hypotheses are indicated in the transition CM diagrams next to the arrows depicting</t>
  </si>
  <si>
    <t>each hypothesized linkage or outcome. While all linkages are considered important, we only developed</t>
  </si>
  <si>
    <t>hypotheses for linkages with sufficient data for quantitative assessments and where there is</t>
  </si>
  <si>
    <t>disagreement or uncertainty regarding the outcome resulting from a driver; thus, not all arrows in the</t>
  </si>
  <si>
    <t>diagrams have associated hypotheses.</t>
  </si>
  <si>
    <t>Key insights from the four life stage sections in Chapter 5 are summarized in Chapter 6 using the</t>
  </si>
  <si>
    <t>new year-round delta smelt CM.   Chapter 6 also includes a brief update on results for 2012, and a</t>
  </si>
  <si>
    <t>discussion of possible next steps in delta smelt investigations, the MAST process and future adaptive</t>
  </si>
  <si>
    <t>management, synthesis, and quantitative or semi-quantitative lifecycle modeling efforts aimed at delta</t>
  </si>
  <si>
    <t>smelt and other species.</t>
  </si>
  <si>
    <t>NOTE TO REVIEWERS OF THE JULY 2013 DRAFT MAST REPORT:</t>
  </si>
  <si>
    <t>Chapter 6 remains under development. At this time, only an outline is available for review.</t>
  </si>
  <si>
    <t>Final text will be developed after revisions to the conceptual framework and evaluation of hypotheses</t>
  </si>
  <si>
    <t>in response to review comments.</t>
  </si>
  <si>
    <t>Chapter 3: Approach</t>
  </si>
  <si>
    <t>Our general approach in this report is to update the previously developed CMs for delta smelt</t>
  </si>
  <si>
    <t>and then use the updated CM as a framework to a) organize and synthesize existing knowledge about</t>
  </si>
  <si>
    <t>environmental drivers and key habitat attributes that affect delta smelt (Chapter 4) and b) formulate and</t>
  </si>
  <si>
    <t>evaluate hypotheses about the mechanistic linkages between habitat attributes and delta smelt responses</t>
  </si>
  <si>
    <t>(Chapter 5). Chapter 4 includes some new analyses of long-term monitoring data, but is largely based</t>
  </si>
  <si>
    <t>on a review of the existing published literature. In Chapter 5, delta smelt responses to habitat attributes</t>
  </si>
  <si>
    <t>are explored in more detail for each life stage using a simple comparative approach. Each life stage</t>
  </si>
  <si>
    <t>section starts with an overview of delta smelt life history and population trends for the particular life</t>
  </si>
  <si>
    <t>stage and then explores a series of hypothesized driver-outcome linkages by comparing data pertaining</t>
  </si>
  <si>
    <t>to habitat attributes (drivers) and delta smelt responses (outcomes) in four recent years with contrasting</t>
  </si>
  <si>
    <t>them (2005 and 2010). In each of the sections in Chapter 5 covering a specific life stage, the hypotheses</t>
  </si>
  <si>
    <t>inherent in the conceptual model are stated and the reasoning for including each hypothesis is explained.</t>
  </si>
  <si>
    <t>Although we attempted to develop independent hypotheses, this was not always possible because many</t>
  </si>
  <si>
    <t>drivers were related and important habitat attributes were influenced by multiple drivers and their</t>
  </si>
  <si>
    <t>interactions, as shown in the CM diagrams and explored in Chapter 4</t>
  </si>
  <si>
    <t>It is important to note that the updated CM that forms the basis for all analyses and syntheses</t>
  </si>
  <si>
    <t>presented in this report is based on the MAST’s collective prior knowledge and understanding of delta</t>
  </si>
  <si>
    <t>smelt and the estuary and does not necessarily include all drivers and processes affecting delta smelt.</t>
  </si>
  <si>
    <t>The intent is to clearly state the hypotheses about important processes thought to drive delta smelt</t>
  </si>
  <si>
    <t>abundance and determine the amount of available information to support those hypotheses for the four</t>
  </si>
  <si>
    <t>study years. For this reason, the hypotheses are stated as research (alternative) hypotheses rather than</t>
  </si>
  <si>
    <t>null hypotheses.  Future steps in this iterative process should include additional years and identify</t>
  </si>
  <si>
    <t>additional processes deserving of focused study.  New information from such studies should drive</t>
  </si>
  <si>
    <t>revision of the conceptual model as new knowledge becomes available. Ideally, this should lead to</t>
  </si>
  <si>
    <t>additional hypothesis-driven adaptive management experiments similar to the fall outflow adaptive</t>
  </si>
  <si>
    <t>management program and the associated FLaSH studies.  Individual hypotheses are indicated in the</t>
  </si>
  <si>
    <t>transition CM diagrams (figs. 9-12) next to the arrows depicting each hypothesized linkage or outcome.</t>
  </si>
  <si>
    <t>While all linkages are considered important, only linkages with sufficient data for quantitative</t>
  </si>
  <si>
    <t>assessments and where there is disagreement or uncertainty regarding the outcome resulting from a</t>
  </si>
  <si>
    <t>driver are explored via hypotheses; thus, not all arrows in the diagrams have associated hypotheses. For</t>
  </si>
  <si>
    <t>each of these hypotheses, we then considered the available data to examine whether the delta smelt</t>
  </si>
  <si>
    <t>response was consistent with the observed trends in habitat attributes or population dynamics.  Note that</t>
  </si>
  <si>
    <t>we have not examined the complex interactions that may have occurred when more than one hypothesis</t>
  </si>
  <si>
    <t>was true (or false), nor have we ruled out  that an hypothesis may be true in some years and false in</t>
  </si>
  <si>
    <t>others. Therefore, it is important to recognize that data contrary to a hypothesis may indicate that the</t>
  </si>
  <si>
    <t>habitat attribute wasn’t controlling in the selected years, or that complex interactions among multiple</t>
  </si>
  <si>
    <t>habitat attributes (and corresponding hypotheses) contributed to the observed effects.</t>
  </si>
  <si>
    <t>If the data needed to evaluate a hypothesis were not available or is inconclusive, the type of data</t>
  </si>
  <si>
    <t>needed to assess the hypothesis is described and summarized in Chapter 6  so studies to test the</t>
  </si>
  <si>
    <t>hypothesis can be designed and made available to appropriate agencies for potential implementation.</t>
  </si>
  <si>
    <t>As mentioned in Chapter 2, the simple comparative approach and data sources used in Chapter 5</t>
  </si>
  <si>
    <t>are deliberately similar to the comparative approach used in the FLaSH investigation, but that effort was</t>
  </si>
  <si>
    <t>focused on the fall season (Sep-Dec)  (for details see http://deltacouncil.ca.gov/science-program/fall-</t>
  </si>
  <si>
    <t>low-salinity-habitat-flash-studies-and-adaptive-management-plan-review-0). It is, however, important</t>
  </si>
  <si>
    <t>to keep in mind that the FLaSH investigation is part of an active, hypothesis-driven adaptive</t>
  </si>
  <si>
    <t>management experiment with intentional manipulation of Delta outflow in the fall aimed at testing</t>
  </si>
  <si>
    <t>predictions derived from hypotheses formulated before the start of the manipulations. The analyses</t>
  </si>
  <si>
    <t>presented in this report are also based on hypotheses, but with the exception of the fall outflow</t>
  </si>
  <si>
    <t>manipulation, there are no other experimental manipulations to test these hypotheses.</t>
  </si>
  <si>
    <t>Key insights from Chapters 4 and 5 are summarized in Chapter 6 using the new year-round delta</t>
  </si>
  <si>
    <t>smelt CM. Based on these insights, we also present some ongoing or possible next steps for future</t>
  </si>
  <si>
    <t>years, including some recommendations for the FLaSH investigation, additional data collection, and</t>
  </si>
  <si>
    <t>future synthesis and quantitative or semi-quantitative lifecycle modeling efforts aimed at delta smelt and</t>
  </si>
  <si>
    <t>other species.  Finally, we use data from 2012 to evaluate the most recent data available. This serves as</t>
  </si>
  <si>
    <t>a preliminary, limited validation of the new conceptual model.</t>
  </si>
  <si>
    <t>Our examination of environmental drivers in Chapter 4 and the evaluation of hypotheses in</t>
  </si>
  <si>
    <t>Chapter 5 rely largely on environmental monitoring data collected by IEP agencies during routine, long-</t>
  </si>
  <si>
    <t>term monitoring surveys. These surveys provide the long-term records and geographic coverage</t>
  </si>
  <si>
    <t>necessary and the data collected by these surveys are publicly available. Use of these particular data</t>
  </si>
  <si>
    <t>sources does not reflect any preference for those data. Results from other ongoing research efforts were</t>
  </si>
  <si>
    <t>included as appropriate.</t>
  </si>
  <si>
    <t>For the purposes of this report, we consider each stage of the delta smelt life cycle in the context</t>
  </si>
  <si>
    <t>of the monitoring programs that provide data on the delta smelt population. Specifically, late winter and</t>
  </si>
  <si>
    <t>spring include the spring Kodiak trawl (SKT), which samples mature, spawning and post-spawning</t>
  </si>
  <si>
    <t>adults. The SKT is conducted from January through May.  Spring also includes the 20-mm survey (20-</t>
  </si>
  <si>
    <t>mm), which samples post-larval delta smelt and is conducted from mid-March through mid-July.</t>
  </si>
  <si>
    <t>Summer includes the summer townet survey (TNS); which samples juvenile fish and currently runs</t>
  </si>
  <si>
    <t>from June through August.  Fall and early winter are defined by the months of the Fall Midwater Trawl</t>
  </si>
  <si>
    <t>(FMWT) survey, which samples subadult delta smelt and begins in September and ends by mid-</t>
  </si>
  <si>
    <t>December.</t>
  </si>
  <si>
    <t>As noted previously, our approach is comparative.  Similar to the approach taken in the FLaSH</t>
  </si>
  <si>
    <t>investigation (Brown in prep., see also http://deltacouncil.ca.gov/science-program/fall-low-salinity-</t>
  </si>
  <si>
    <t>habitat-flash-studies-and-adaptive-management-plan-review-0), we compare data from 2005, 2006,</t>
  </si>
  <si>
    <t>2010, and 2011, which we call our “study years” for the purposes of this report. The failure of the delta</t>
  </si>
  <si>
    <t>smelt population to increase in the wet year of 2006 and the increase of delta smelt in 2011 followed by</t>
  </si>
  <si>
    <t>the decline in 2012 provides the opportunity to compare and contrast several distinct but potentially</t>
  </si>
  <si>
    <t>informative situations.  We recognize that preceding habitat conditions may have important implications</t>
  </si>
  <si>
    <t>for the response of a population to the environmental conditions present during a wet year; therefore, we</t>
  </si>
  <si>
    <t>also consider data from 2005 and 2010. Water year 2005 was classified as “above normal” in the</t>
  </si>
  <si>
    <t>Sacramento Valley and “wet” in the San Joaquin Valley and 2006 was classified as wet in both areas</t>
  </si>
  <si>
    <t>(see http://cdec.water.ca.gov/cgi-progs/iodir/WSIHIST). Water year 2010 was classified as “below</t>
  </si>
  <si>
    <t>normal” in the Sacramento Valley and “above normal” in the San Joaquin Valley and 2011 was</t>
  </si>
  <si>
    <t>classified as wet in both areas (see http://cdec.water.ca.gov/cgi-progs/iodir/WSIHIST).  Further, we also</t>
  </si>
  <si>
    <t>consider recruitment in 2012 following the wet year of 2011. Water year 2012 was classified as “below</t>
  </si>
  <si>
    <t>normal” in the Sacramento Valley and “dry” in the San Joaquin Valley.</t>
  </si>
  <si>
    <t>Some graphs and analyses refer specifically to the POD period.  Analyses suggest the the POD</t>
  </si>
  <si>
    <t>period started as early as 2002 or as late as 2004 (Thomson et al. 2010). We somewhat arbitrarily</t>
  </si>
  <si>
    <t>selected, 2003-present as the POD period for this report.  This period is not being recommended as the</t>
  </si>
  <si>
    <t>baseline for management agencies to use when considering recovery of delta smelt.  The time period</t>
  </si>
  <si>
    <t>simply reflects the consistently low level of delta smelt in recent years and a useful baseline for</t>
  </si>
  <si>
    <t>identifying years with improved delta smelt abundance indices, which would indicate improved</t>
  </si>
  <si>
    <t>environmental conditions for delta smelt.</t>
  </si>
  <si>
    <t>In many cases, the data presented in this report are represented as boxplots.  The center</t>
  </si>
  <si>
    <t>horizontal line in each box represents the median of the data. The upper and lower ends of the box</t>
  </si>
  <si>
    <t>represent the upper and lower quartiles of the data. These are also known as “hinges”. The “whiskers”</t>
  </si>
  <si>
    <t>are the lines extending above and below the box. The whiskers show the range of values falling within</t>
  </si>
  <si>
    <t>1.5 times the inter-quartile distance from the nearest hinge. Values outside this range are shown as</t>
  </si>
  <si>
    <t>individual symbols.  Other types of plots are explicitly identified in the figure caption.</t>
  </si>
  <si>
    <t>Chapter 4: Environmental Drivers and Habitat Attributes</t>
  </si>
  <si>
    <t>The general approach of this chapter is to focus on how environmental drivers and interactions</t>
  </si>
  <si>
    <t>among them create habitat attributes of importance to delta smelt.Each section focuses on a habitat</t>
  </si>
  <si>
    <t>attribute that can be the outcome of one or more environmental drivers. Physical habitat attributes are</t>
  </si>
  <si>
    <t>presented first, followed by biological habitat attributes. The order of presentation does not imply any</t>
  </si>
  <si>
    <t>kind of ranking of habitat attributes. We consider all habitat attributes discussed here as equally</t>
  </si>
  <si>
    <t>important because, as noted in Chapter 2,  habitat is the sum of all physical and biological attributes</t>
  </si>
  <si>
    <t>affecting a species.</t>
  </si>
  <si>
    <t>Each section starts with the general importance of a specific habitat attribute for estuarine biota</t>
  </si>
  <si>
    <t>followed by a brief discussion of its linkages with environmental drivers and its dynamics in space and</t>
  </si>
  <si>
    <t>time. Each habitat attribute is then placed in the context of delta smelt biology. Detailed discussion of</t>
  </si>
  <si>
    <t>delta smelt responses to habitat attributes are the subject of the life stage sections in Chapter 5.</t>
  </si>
  <si>
    <t>Water temperature is an important variable for ectothermic (“cold-blooded”) animals, including</t>
  </si>
  <si>
    <t>all fishes and invertebrates in the SFE.  In the most extreme case, when water temperature exceeds the</t>
  </si>
  <si>
    <t>thermal tolerance of an organism, it will die.  Temperatures within the thermal tolerance of an organism</t>
  </si>
  <si>
    <t>control the rate and efficiency of many physiological processes, including activity, digestion, growth,</t>
  </si>
  <si>
    <t>reproductive development, and reproductive output.  We return to these processes after giving an</t>
  </si>
  <si>
    <t>overview of water temperatures in the Delta.</t>
  </si>
  <si>
    <t>In tidal systems, water temperature in a particular location is determined by the interaction</t>
  </si>
  <si>
    <t>between atmospheric forcing, tidal dispersion and riverine flows (Monismith et al. 2009). Wagner et al.</t>
  </si>
  <si>
    <t>(2011) developed simple regression models for predicting water temperature from environmental data.</t>
  </si>
  <si>
    <t>Somewhat surprisingly, good statistical models of daily water temperature were developed for fixed</t>
  </si>
  <si>
    <t>temperature stations using only air temperature and insolation (sunlight) on the day of interest and the</t>
  </si>
  <si>
    <t>water temperature from the previous day.  Water temperature from the previous day accounts for both</t>
  </si>
  <si>
    <t>previous air temperature and the sources of water to the site, including advective flow from rivers or</t>
  </si>
  <si>
    <t>dispersive flow from more downstream reaches of the SFE. Each model had a different set of</t>
  </si>
  <si>
    <t>coefficients because of the differing influences of incoming river water or tidal exchange with San</t>
  </si>
  <si>
    <t>Francisco Bay.  For stations with greater than 1 year of calibration data. model R2 for daily average</t>
  </si>
  <si>
    <t>temperature exceeded 0.93, indicating that water temperature was highly predictable. High winter and</t>
  </si>
  <si>
    <t>spring flows were responsible for the largest divergences of the model outputs from measured</t>
  </si>
  <si>
    <t>temperatures.  In addition to source water, the results suggest that air temperature and insolation are the</t>
  </si>
  <si>
    <t>major drivers of water temperature variation under most conditions (Wagner et al. 2011).  These simple</t>
  </si>
  <si>
    <t>statistical models should be used with caution because they only predict temperature at the site of the</t>
  </si>
  <si>
    <t>recording instrument.  There are important lateral and vertical variations in temperature on daily time</t>
  </si>
  <si>
    <t>scales (Wagner 2012) that could be important to organisms. For example, such variation might include</t>
  </si>
  <si>
    <t>formation of important thermal refugia.</t>
  </si>
  <si>
    <t>Long term temperature records from selected sites show substantial seasonal and daily</t>
  </si>
  <si>
    <t>fluctuations in water temperature (Kimmerer 2004). While daily variations are evident and likely</t>
  </si>
  <si>
    <t>important to organisms, seasonal variations are much greater (Wagner 2012). Median water surface</t>
  </si>
  <si>
    <t>termperatures across all stations monitored by the IEP Environmental Monitoring Program (EMP) from</t>
  </si>
  <si>
    <t>1975-2012 range from 9°C in January (minimum: 6°C) to 22°C in July (maximum: 28°C).</t>
  </si>
  <si>
    <t>Regional variations are also evident. For example, water surface temperatures collected at the</t>
  </si>
  <si>
    <t>IEP Summer Townet Survey stations during June-August of the comparison years were lowest at</t>
  </si>
  <si>
    <t>stations with salinity &gt;6 and in the low salinity zone, and higher at stations in the freshwater regions of</t>
  </si>
  <si>
    <t>the estuary, including the Cache Slough region in the North Delta (fig 13). At Antioch, the approximate</t>
  </si>
  <si>
    <t>center of the delta smelt distribution in the late summer and fall, seasonal variation in daily average</t>
  </si>
  <si>
    <t>temperature ranges from about 10°C to 24°C.</t>
  </si>
  <si>
    <t>There is currently little evidence for increasing water temperatures in the Delta associated with</t>
  </si>
  <si>
    <t>climate change, although such increases are expected over the course of the century (Cloern et al. 2011,</t>
  </si>
  <si>
    <t>Brown et al. 2013).  In Spring (March-June) water temperature at IEP EMP water quality monitoring</t>
  </si>
  <si>
    <t>stations in the Delta increased during 1996–2005 by about 0.2°C per year (°C y-1), but a similar trend</t>
  </si>
  <si>
    <t>was not apparent for the longer-term data record from 1975-2005 or for stations in Suisun Bay (Jassby</t>
  </si>
  <si>
    <t>2008). These findings are similar to the results of Nobriga et al. (2008) who found no long-term trends</t>
  </si>
  <si>
    <t>in temperature data collected during summer fish monitoring surveys in the Delta. Nobriga et al. (2008)</t>
  </si>
  <si>
    <t>also noted that the long-term (1970-2004) mean July water temperature at stations in the San Joaquin</t>
  </si>
  <si>
    <t>region of the Delta is 24°C, with current mid-summer temperatures often exceeding 25°C</t>
  </si>
  <si>
    <t>Upper temperature limits for juvenile delta smelt are based on laboratory and field data.</t>
  </si>
  <si>
    <t>Interpretation of the laboratory results is somewhat complicated as temperature limits can be affected by</t>
  </si>
  <si>
    <t>various factors including acclimation temperature, salinity, turbidity and feeding status.  However,</t>
  </si>
  <si>
    <t>juvenile delta smelt acclimated to 17°C could not tolerate temperatures higher than 25°C (Swanson et</t>
  </si>
  <si>
    <t>al. 2000), a level that is highly consistent with water temperatures measured during field collections of</t>
  </si>
  <si>
    <t>juvenile delta smelt (Nobriga et al. 2008).   In addition to lethal effects, water temperature also has</t>
  </si>
  <si>
    <t>direct effects on the bioenergetics (interaction of metabolism and prey density) of delta smelt (Bennett</t>
  </si>
  <si>
    <t>et al. 2008) and it may affect their vulnerability to predators.  The maximum temperature delta smelt</t>
  </si>
  <si>
    <t>will tolerate is currently being revisited as part of a larger UC Davis study about the “fundamental</t>
  </si>
  <si>
    <t>niche” of delta smelt, but results have not yet been published.</t>
  </si>
  <si>
    <t>The topic of bioenergetics is an important consideration in much of the remainder of this paper,</t>
  </si>
  <si>
    <t>so we address it in more detail here.  In general, the total metabolic rate of a fish will increase with</t>
  </si>
  <si>
    <t>temperature to an optimum temperature at which, given unlimited food, there is the maximum ability to</t>
  </si>
  <si>
    <t>grow and develop reproductive products (eggs or sperm) in addition to maintaining the basal metabolic</t>
  </si>
  <si>
    <t>rate required for survival, which is also increases with increasing temperature (Houde 1989, Hartman</t>
  </si>
  <si>
    <t>and Brandt 1995).  As temperature increases beyond the optimum, metabolic rate continues to increase</t>
  </si>
  <si>
    <t>but physiological processes become less and less efficient and more energy is required just to meet the</t>
  </si>
  <si>
    <t>basal metabolic rate of the organism.  Eventually, the metabolic rate begins to decline as temperatures</t>
  </si>
  <si>
    <t>go beyond the physiological limits of the organism and the basal metabolic rate can no longer be</t>
  </si>
  <si>
    <t>maintained. At higher temperatures the organism will die quickly. At the stressful temperatures beyond</t>
  </si>
  <si>
    <t>the optimum but below the lethal level, the ability to grow and mature might be impaired or over some</t>
  </si>
  <si>
    <t>period of time could be lethal.  In addition, resistance to disease and contaminants could be affected.</t>
  </si>
  <si>
    <t>The previous description assumes unlimited food, which is unlikely to be the case for delta smelt or any</t>
  </si>
  <si>
    <t>organism in nature.  Even at the optimum temperature, growth and reproductive development will</t>
  </si>
  <si>
    <t>depend on the quantity and quality (energy and nutrient content) of the food consumed.  If the fish is</t>
  </si>
  <si>
    <t>unable ingest enough food to meet its nutrient and energetic requirements, including the energy</t>
  </si>
  <si>
    <t>expanded to capture and digest prey, it will starve, after first depleting any available energy stores (fat</t>
  </si>
  <si>
    <t>or muscle).  Given an array of food items, fish will often chose the largest prey item that it is able to</t>
  </si>
  <si>
    <t>consume.  This is because the energy required to detect, chase, and capture multiple smaller prey that</t>
  </si>
  <si>
    <t>are equivalent in nutritional value to a single large prey item will, in many cases, exceed the energy</t>
  </si>
  <si>
    <t>required to capture the single prey item.  Note that these same ideas apply to predatory fish that might</t>
  </si>
  <si>
    <t>consume delta smelt.</t>
  </si>
  <si>
    <t>Water temperature is thought to affect the abundance of eggs produced by female delta smelt.</t>
  </si>
  <si>
    <t>Abundance of eggs is influenced by not only female size and number (Bennett 2005, DFW</t>
  </si>
  <si>
    <t>unpublished), but also by the duration of a temperature “spawning window” (Bennett 2005, Mac Nally</t>
  </si>
  <si>
    <t>et al. 2010), variously defined as: 15-20°C by Bennett (2005); 7-15°C by Wang (1986); and 12-15°C by</t>
  </si>
  <si>
    <t>Baskerville-Bridges et al. (2004b). Bennett (2005) further stated that during cool springs this spawning</t>
  </si>
  <si>
    <t>window persists longer, allowing more cohorts to recruit.   Given a sufficiently long spawning window,</t>
  </si>
  <si>
    <t>individual females may also repeat-spawn during the spawning season.  This has been documented in</t>
  </si>
  <si>
    <t>culture (see Bennett 2005; J. Lindberg, U.C. Davis, pers. comm. 2013) and appears to occur in the wild</t>
  </si>
  <si>
    <t>as well (L. Damon, CDFW, pers comm. 2012). Lindberg (U.C. Davis, pers. comm. 2013) observed that</t>
  </si>
  <si>
    <t>most females in culture spawned twice, some spawned three times and a very small number spawned</t>
  </si>
  <si>
    <t>four times.  Each spawning was separated by a 4-5 week refractory period during February through June</t>
  </si>
  <si>
    <t>when water temperatures remained within the spawning window.  Though such protracted spawning</t>
  </si>
  <si>
    <t>conditions may not occur in the wild, ripe females ready to release their second complete batch of eggs</t>
  </si>
  <si>
    <t>and developing a third batch have been detected in the wild during March and April (i.e., mid-season)</t>
  </si>
  <si>
    <t>suggesting that three spawns are possible (L. Damon, CDFW, pers. comm. 2012). Thus, a longer</t>
  </si>
  <si>
    <t>spawning window would allow more females to repeat spawn adding both additional cohorts hatching</t>
  </si>
  <si>
    <t>under different conditions, but also multiplying the fecundity of each repeat spawner (i.e., increasing</t>
  </si>
  <si>
    <t>total fecundity of the individual), and total fecundity of the population. Moreover, in culture, individual</t>
  </si>
  <si>
    <t>females continued to grow through the spawning season and become more fecund with each batch of</t>
  </si>
  <si>
    <t>eggs (J. Lindberg, U.C. Davis, pers. comm. 2013).  In the wild, the size of mature females increased</t>
  </si>
  <si>
    <t>month to month through the spawning season (L. Damon, CDFW, pers. comm. 2012), suggesting the</t>
  </si>
  <si>
    <t>potential increase in fecundity with each batch, but this has yet to be confirmed.  However, in culture,</t>
  </si>
  <si>
    <t>fish hatched later in the spawning season (mid-May to mid-June) grew up to be smaller-sized adults that</t>
  </si>
  <si>
    <t>started spawning later and had progeny with lower survival than the progeny of fish hatched earlier in</t>
  </si>
  <si>
    <t>the season (Lindberg et al. 2013). The effect of a prolonged spawning season on delta smelt population</t>
  </si>
  <si>
    <t>size and dynamics thus remains uncertain.</t>
  </si>
  <si>
    <t>In the culture experiments reported by Bennett (2005), temperature strongly influenced hatching</t>
  </si>
  <si>
    <t>success of eggs, which appeared optimal at about 15°C and declined rapidly at higher and lower</t>
  </si>
  <si>
    <t>temperatures.  Furthermore, as incubation and early rearing temperatures increased, size at hatching and</t>
  </si>
  <si>
    <t>size at first feeding linearly decreased possibly because basal metabolism used more energy leaving less</t>
  </si>
  <si>
    <t>for growth.  Starting life after hatching at a relatively small size in relatively warm temperatures late in</t>
  </si>
  <si>
    <t>the season may have negative implications for larval survival.  First, small size would limit the size of</t>
  </si>
  <si>
    <t>food items that the larvae could ingest because of smaller mouth sizer (see Nobriga 2002), and second,</t>
  </si>
  <si>
    <t>small larvae are likely vulnerable to a larger range of predators for a longer period compared to larger</t>
  </si>
  <si>
    <t>larvae (e.g., ‘stage duration hypothesis’, Anderson 1988).  Temperature may also affect food type and</t>
  </si>
  <si>
    <t>availability as discussed below.</t>
  </si>
  <si>
    <t>As explained above, higher water temperatures increase energetic requirements and thus the</t>
  </si>
  <si>
    <t>food requirements of delta smelt. To meet the increased need for food, the time delta smelt spend</t>
  </si>
  <si>
    <t>foraging during the day likely increases. Since greater foraging time increases visibility to predators,</t>
  </si>
  <si>
    <t>the net effect is an increase in their predation risk (e.g. Walters and Juanes 1993). At the same time,</t>
  </si>
  <si>
    <t>evidence from other fishes suggests that high temperatures can decrease antipredator behavior (as</t>
  </si>
  <si>
    <t>described for Sacramento River Chinook salmon by Marine and Cech 2004).  In other words, the fish</t>
  </si>
  <si>
    <t>make a behavioral choice to feed, grow, and become less vulnerable to predators, even though the short-</t>
  </si>
  <si>
    <t>term predation risk might increase.  Another possible indirect effect of higher water temperatures is that</t>
  </si>
  <si>
    <t>they may promote harmful agal blooms (HAB) (Lehman et al. 2005), which may degrade delta smelt</t>
  </si>
  <si>
    <t>habitat quality (Baxter et al. 2010).  The possible erffects of HABs are discussed fully in a separate</t>
  </si>
  <si>
    <t>section of this Chapter.</t>
  </si>
  <si>
    <t>During the fall months, water temperatures in the estuary seldom exceed 25°C and temperatures</t>
  </si>
  <si>
    <t>decline rapidly between October and December (fig. 14). However, subadult delta smelt appear to have</t>
  </si>
  <si>
    <t>a physiological optimum temperature near 20°C (Bennett et al. 2008, Nobriga et al. 2008), a</t>
  </si>
  <si>
    <t>temperature which is exceeded during September and October at some times and places in some years</t>
  </si>
  <si>
    <t>(fig 14). Thus, we suggest that the same tradeoffs between feeding and predation risk also apply during</t>
  </si>
  <si>
    <t>the warmer months of the fall.  Similarly, any negative effects of HABs may also apply.</t>
  </si>
  <si>
    <t>The combination of substantial direct and indirect effects of water temperature for all life stages</t>
  </si>
  <si>
    <t>of delta smelt means that this variable should be considered one of the most important habitat attributes</t>
  </si>
  <si>
    <t>for delta smelt. Differences in water temperature between regions or time periods may have important</t>
  </si>
  <si>
    <t>effects on the delta smelt population.</t>
  </si>
  <si>
    <t>Figure 13.    Surface water temperature (°C) data collected during the Summer Townet Survey. Surveys are</t>
  </si>
  <si>
    <t>conducted biweekl June - August.</t>
  </si>
  <si>
    <t>Figure 14.    Surface water temperature (°C) data collected during the Fall Midwater Trawl Survey. Surveys are</t>
  </si>
  <si>
    <t>conducted monthly September - December.</t>
  </si>
  <si>
    <t>A salinity gradient from fresh water to salt water, is one of the most characteristic features of an</t>
  </si>
  <si>
    <t>estuary. The brackish “low salinity zone” (LSZ) is an important region for retention of organisms and</t>
  </si>
  <si>
    <t>particles and for nutrient cycling. In the SFE, the LSZ (salinity 1-6 in this report) provides important</t>
  </si>
  <si>
    <t>habitat for numerous organisms including delta smelt (Turner and Chadwick 1972, Kimmerer 2004,</t>
  </si>
  <si>
    <t>Bennett 2005).  The position of the LSZ is commonly expressed in terms of X2, which is the distance</t>
  </si>
  <si>
    <t>from the Golden Gate in km along the axis of the estuary the salinity 2 isohaline measured near the</t>
  </si>
  <si>
    <t>bottom of the water column (Jassby et al. 1995).  The intent of using X2 as an index was to develop an</t>
  </si>
  <si>
    <t>easily-measured, policy-relevant indicator with ecological significance for multiple species and</t>
  </si>
  <si>
    <t>processes (Jassby et al. 1995).  In this context, the position of the LSZ as indexed by X2 is more easily</t>
  </si>
  <si>
    <t>measured than delta outflow because under most circumstances tidal flows are much larger than the net</t>
  </si>
  <si>
    <t>outflow, making net flows difficult to determine from field measurements.</t>
  </si>
  <si>
    <t>The size and location of the LSZ is a key factor determining the quanity and quality of low</t>
  </si>
  <si>
    <t>salinity rearing habitat available to delta smelt and other estuarine species. LSZ size and location are</t>
  </si>
  <si>
    <t>determined by the interaction of dynamic tidal and river flows with the stationary topography of the</t>
  </si>
  <si>
    <t>region (Reclamation 2011, 2012).  At high Delta outflows (low X2), the LSZ can be located as far west</t>
  </si>
  <si>
    <t>as San Pablo Bay. At intermediate outflows (intermediate X2), it is located east of Carquinez Strait and</t>
  </si>
  <si>
    <t>covers a large area that includes the shallow, open Suisun Bay and parts of Suisun Marsh (fig. 15). At</t>
  </si>
  <si>
    <t>lower outflows (high X2), the LSZ occupies a smaller area that includes the deep and spatially more</t>
  </si>
  <si>
    <t>constricted confluence of the Sacramento and San Joaquin Rivers (fig. 16). Historically, the LSZ moved</t>
  </si>
  <si>
    <t>according to a predictable annual rhythm from the west in winter and spring to the east in summer and</t>
  </si>
  <si>
    <t>fall (fig. 17). Interannual variations in precipitation and hence river flows caused a high degree of</t>
  </si>
  <si>
    <t>interannual variability in these seasonal shifts (Dettinger 2011). Over the last 150 years, human flow</t>
  </si>
  <si>
    <t>manipulations and landscape alterations have greatly changed the location, extent, and dynamic</t>
  </si>
  <si>
    <t>movements of the LSZ and its interactions with other parts of the estuary.  The seasonal and interannual</t>
  </si>
  <si>
    <t>variations have become muted, especially in the summer and fall (fig. 18).</t>
  </si>
  <si>
    <t>Figure 15.    Salinity distribution at intermediate outflow. The upper panel shows the area of the low-salinity zone</t>
  </si>
  <si>
    <t>(9,140 hectares) at X2 = 74 km (at Chipps Island). The lower panel shows the percentage of day that the low-</t>
  </si>
  <si>
    <t>salinity zone occupies different areas.</t>
  </si>
  <si>
    <t>Figure 16.    Salinity distribution at intermediate outflow.  The upper panel shows the area of the low-salinity zone</t>
  </si>
  <si>
    <t>(4,262 hectares) at X2 = 85 km, when positioned mostly between Antioch and Pittsburg. Connections to</t>
  </si>
  <si>
    <t>Suisun Bay and Marsh have nearly been lost. The lower panel shows the percentage of day that the low-</t>
  </si>
  <si>
    <t>Figure 17.    Plot of monthly X2 (km) values calculated from mean monthly unimpaired Delta outflows from 1921-</t>
  </si>
  <si>
    <t>2003. X2 values are categorized by water year type for the Sacramento Valley. Also shown are the median X2</t>
  </si>
  <si>
    <t>values from 1921-2003 across all water year types (grey circles) C, red dots: critically dry; D, orange dots: dry;</t>
  </si>
  <si>
    <t>BN, yellow dots: below normal; AN, light blue dots: above normal; W, dark blue dots: wet. Water year type data</t>
  </si>
  <si>
    <t>from http://cdec.water.ca.gov/cgi-progs/iodir/WSIHIST . Unimpaired flow data from DWR 2007 (available at</t>
  </si>
  <si>
    <t>http://www.waterboards.ca.gov/waterrights/water_issues/programs/bay_delta/bay_delta_plan/water_quality_co</t>
  </si>
  <si>
    <t>ntrol_planning/docs/sjrf_spprtinfo/dwr_2007a.pdf ) . X2 equation from Jassby et al. 2005.</t>
  </si>
  <si>
    <t>Figure 18.    Plot of daily X2 (km) values calculated from daily Delta outflows from 2000 to 2011 (since SWRCB</t>
  </si>
  <si>
    <t>water right decision 1641 went into effect). X2 values are categorized by water year type for the Sacramento</t>
  </si>
  <si>
    <t>Valley. Also shown for comparison are the median monthly X2 values from 1921-2003 across all water year</t>
  </si>
  <si>
    <t>types (grey circles) C, red dots: critically dry; D, orange dots: dry; BN, yellow dots: below normal; AN, light blue</t>
  </si>
  <si>
    <t>dots: above normal; W, dark blue dots: wet. Water year type data from http://cdec.water.ca.gov/cgi-</t>
  </si>
  <si>
    <t>progs/iodir/WSIHIST . Unimpaired flow data from DWR 2007 (available at</t>
  </si>
  <si>
    <t>ntrol_planning/docs/sjrf_spprtinfo/dwr_2007a.pdf). Delta outflow data from DAYFLOW</t>
  </si>
  <si>
    <t>(http://www.water.ca.gov/dayflow/). X2 equation from Jassby et al. 2005.</t>
  </si>
  <si>
    <t>Delta smelt are found in the estuary at salinities up to 18 (Bennett 2005), but are most common</t>
  </si>
  <si>
    <t>in the in the LSZ (&lt;6) (Sommer and Meija 2013). Sommer et al. (2011a) described delta smelt as a</t>
  </si>
  <si>
    <t>“diadromous species that is a seasonal reproductive migrant.”  In the winter, adult delta smelt move</t>
  </si>
  <si>
    <t>upstream into fresh water for spawning. In the spring and summer, young delta smelt are transported or</t>
  </si>
  <si>
    <t>swim downstream into the LSZ. Delta smelt usually rear in low salinity habitat in the summer and fall,</t>
  </si>
  <si>
    <t>although some delta smelt remain year-round in fresh water (Sommer et al. 2011a, Merz et al. 2011,</t>
  </si>
  <si>
    <t>Sommer and Meija 2013).</t>
  </si>
  <si>
    <t>The recruitment success of longfin smelt and striped bass, but not delta smelt, has been shown to</t>
  </si>
  <si>
    <t>increase with a more westward position of the LSZ during spring (Jassby et al. 1995). It has been</t>
  </si>
  <si>
    <t>hypothesized that  persistent eastward location of the LSZ in the fall has negative effects on delta smelt</t>
  </si>
  <si>
    <t>(Reclamation 2011) based on the finding that these changes reduce habitat area for delta smelt and</t>
  </si>
  <si>
    <t>perhaps their abundance (Feyrer et al. 2007, 2010). Changes in the size, location, and dynamics of the</t>
  </si>
  <si>
    <t>LSZ likely also interact in complex ways with other changes, such as changes in sediment and nutrient</t>
  </si>
  <si>
    <t>loadings and resulting turbidity and nutrient dynamics and their effects on delta smelt and the food web.</t>
  </si>
  <si>
    <t>For example, LSZ position affects recruitment of the invasive clam Potamocorbula amurensis, which</t>
  </si>
  <si>
    <t>may in turn affect phytoplankton and zooplankton biomass, size, and production (Thompson 2005,</t>
  </si>
  <si>
    <t>Winder and Jassby 2010).  Ongoing studies coordinated by the IEP as part of the POD and FLaSH</t>
  </si>
  <si>
    <t>studies focus on the processes that link physics, chemistry, and biology in the LSZ and its habitat value</t>
  </si>
  <si>
    <t>for delta smelt and other native and non-native species.</t>
  </si>
  <si>
    <t>Turbidity is an not a habitat attribute in the sense we use in this report because we do not show</t>
  </si>
  <si>
    <t>delta smelt outcomes directly resulting from responses to turbidity (figs. 8-12). Clearly, studies have</t>
  </si>
  <si>
    <t>shown that distribution of delta smelt is correlated with turbidity (e.g., Feyrer et al. 2007, Nobriga et al.</t>
  </si>
  <si>
    <t>2008).  In the CM we chose to incorporate turbidity as a modifier of several important linkages between</t>
  </si>
  <si>
    <t>environmental drivers and habitat attributes that are important to delta smelt, primarily food visibility</t>
  </si>
  <si>
    <t>for small larvae, predation risk for all life stages and spawning cues for adults.  If turbidity was</t>
  </si>
  <si>
    <t>incorporated as a habitat attribute and, for example, predation risk was discussed separately from</t>
  </si>
  <si>
    <t>turbidity, there would be a great deal of overlapping text between the two sections because turbidity</t>
  </si>
  <si>
    <t>interacts with the presence of predators to determine predation risk. This approach is not ideal but</t>
  </si>
  <si>
    <t>should reduce redundant text and contribute to clarity of presentation. Nonetheless, we recognize that</t>
  </si>
  <si>
    <t>turbidity by itself might also be considered as a habitat attribute.  For example, it is possible that delta</t>
  </si>
  <si>
    <t>smelt experience stress in low turbidity habitat, which would in turn affect survival (likely through</t>
  </si>
  <si>
    <t>predation) but also in other direct ways such as lower growth and reduced egg production.  However,</t>
  </si>
  <si>
    <t>we do not have evidence at this point to support that hypothesis.</t>
  </si>
  <si>
    <t>In addition to salinity gradients, estuaries often have turbidity gradients. Turbidity is an optical</t>
  </si>
  <si>
    <t>property of water, which is the loss of transparency due to scattering of light by suspended particles.</t>
  </si>
  <si>
    <t>Typically, the upper reaches of estuaries have areas with high levels of suspended particles known as</t>
  </si>
  <si>
    <t>“estuarine turbidity maxima.” In many estuaries, these areas are located in or near the low salinity zone</t>
  </si>
  <si>
    <t>and are recognized as particularly productive fish nurseries (Sirois and Dodson 2000a, b, Shoji et al.</t>
  </si>
  <si>
    <t>2005). In the SFE, turbidity is largely determined by the amount of suspended inorganic sediment in the</t>
  </si>
  <si>
    <t>water (Cloern 1987, Ganju et al. 2007, Schoellhamer et al. 2012), although organic components may</t>
  </si>
  <si>
    <t>also play a role (U.S. Geological Survey 2008). Sediment particles are constantly deposited, eroded, and</t>
  </si>
  <si>
    <t>resuspended, and are transported into, within, and out of the estuary. The amount of sediment that is</t>
  </si>
  <si>
    <t>suspended in the water column depends on the available hydrodynamic energy, which determines</t>
  </si>
  <si>
    <t>transport capacity, and on the supply of erodible sediment.</t>
  </si>
  <si>
    <t>In the upper SFE there are two main sources of turbidity.  High flows transport suspended</t>
  </si>
  <si>
    <t>sediment from the tributary watersheds into the system during high flows associated with winter and</t>
  </si>
  <si>
    <t>spring storm runoff.  The first large storm of the rainy season often carries the highest concentrations of</t>
  </si>
  <si>
    <t>suspended sediment.  Some portion of the transported sediment moves through the system to San Pablo</t>
  </si>
  <si>
    <t>and San Francisco Bay and the remainder is stored within the system as bottom sediment. During the</t>
  </si>
  <si>
    <t>remainder of the year, turbidity is primarily caused by interactions of this stored sediment with other</t>
  </si>
  <si>
    <t>environmental drivers.  Water moving with the tides can resuspend fine sediments because of turbulence</t>
  </si>
  <si>
    <t>resulting from interactions between the bottom and water moving at high tidal velocities.  At a larger</t>
  </si>
  <si>
    <t>scale, irregularities in the bottom topography may define geographic regions of greater turbulence and</t>
  </si>
  <si>
    <t>greater turbidity.  In the upper estuary, such regions occur at a large bathymetric sill between Carquinez</t>
  </si>
  <si>
    <t>Strait and Suisun Bay and at another location within Suisun Bay (Schoellhamer 2001).  Sediments may</t>
  </si>
  <si>
    <t>also be resuspended by turbulence related to wind waves.  This process is mainly limited to areas with</t>
  </si>
  <si>
    <t>fine sediments on relatively shallow shoals where wind wave turbulance reaches the bottom. This</t>
  </si>
  <si>
    <t>process is most important in the shallows of Suisun, Grizzly, and Honker Bays and Liberty Island (Ruhl</t>
  </si>
  <si>
    <t>and Schoellhamer 2004, Warner et al. 2004, Morgan-King and Schoellhamer 2013).  Thus, turbidity is</t>
  </si>
  <si>
    <t>the result of several environmental drivers , including hydrology (transport from the watershed) and</t>
  </si>
  <si>
    <t>weather (wind and precipitation) interacting with the physical configuration of the upper SFE. Further,</t>
  </si>
  <si>
    <t>annual variation in these factors may have important effects. For example, during a drought there is</t>
  </si>
  <si>
    <t>little transport of suspended sediment and the same wind patterns during the summer may result in less</t>
  </si>
  <si>
    <t>turbidity because less sediment was stored as benthic sediment during the winter.  There is also</t>
  </si>
  <si>
    <t>evidence of longer term changes in turbidity, along with regional differences.</t>
  </si>
  <si>
    <t>Among the geographic regions of the upper SFE, the Suisun region is one of the most turbid,</t>
  </si>
  <si>
    <t>when the system is not being influenced by storm flows.  This results from strong turbulent</t>
  </si>
  <si>
    <t>hydrodynamics in the Suisun region caused by strongly interacting tidal and riverine flows, bathymetric</t>
  </si>
  <si>
    <t>complexity, and high wind speeds, which create waves that resuspend erodible benthic sediment in the</t>
  </si>
  <si>
    <t>large and open shallow bays of the Suisun region. The North Delta, especially the large open expanse of</t>
  </si>
  <si>
    <t>Liberty Island (flooded since 1998) and the adjacent Cache Slough region are also relatively turbid.</t>
  </si>
  <si>
    <t>Recent evidence suggests that Liberty Island acts as a sediment sink in the winter and a sediment source</t>
  </si>
  <si>
    <t>for the surrounding Cache Slough complex in the summer (Morgan-King and Schoellhamer 2012).</t>
  </si>
  <si>
    <t>Turbidity is usually lower in the channels of the confluence of the Sacramento and San Joaquin</t>
  </si>
  <si>
    <t>Rivers compared to the Suisun region and North Delta region  Turbidity dynamics in the deep channels</t>
  </si>
  <si>
    <t>of the river confluence are driven more by riverine and tidal processes while high wind and associated</t>
  </si>
  <si>
    <t>sediment resuspension has little if any effect (Ruhl and Schoellhamer 2004). Turbidity is generally</t>
  </si>
  <si>
    <t>lowest in the south Delta (Nobriga et al. 2008). This may in part be due to sediment trapping by large,</t>
  </si>
  <si>
    <t>dense beds of Egeria densa, an invasive species of submerged aquatic vegetation (Hestir 2010).  In</t>
  </si>
  <si>
    <t>winter/spring during the comparison years the highest Secchi disc depths (lowest turbdity) were found</t>
  </si>
  <si>
    <t>in the freshwater regions of the estuary (&lt;1 salinity), except for the Cache Slough region in the north</t>
  </si>
  <si>
    <t>Delta which was as turbid as the saltier regions of the estuary (fig. 19).</t>
  </si>
  <si>
    <t>Figure 19.    Secchi depth data collected during the 20mm Survey. Surveys are conducted biweekly March-July.</t>
  </si>
  <si>
    <t>There is strong evidence for a long-term decline in sediment transport into the upper estuary</t>
  </si>
  <si>
    <t>(Wright and Schoellhamer 2004), leading to a long-term increase in water clarity in the upper Estuary</t>
  </si>
  <si>
    <t>(Jassby et al. 2002, Feyrer et al. 2007, Jassby 2008). Jassby et al. (2002) documented a 50% decrease in</t>
  </si>
  <si>
    <t>total suspended-solids concentration (TSS; equivalent to suspended sediment concentration (SSC) in</t>
  </si>
  <si>
    <t>this estuary) in the Delta from 1975-1995.  Jassby et al. (2005) showed that TSS concentrations in the</t>
  </si>
  <si>
    <t>north Delta dropped sharply toward the end of the 1982–1983 El Niño-Southern Oscillation (ENSO)</t>
  </si>
  <si>
    <t>event and did not recover afterward. Following the El Niño event of 1997–1998, there was a 36% step</t>
  </si>
  <si>
    <t>decrease in SSC in San Francisco Bay as the threshold from transport to supply regulation was crossed</t>
  </si>
  <si>
    <t>as an anthropogenic erodible sediment pool was depleted (Schoellhamer 2011). Sediment trapping by</t>
  </si>
  <si>
    <t>dense beds of Egeria densa may be further reducing available sediment in the Delta (Hestir 2010).</t>
  </si>
  <si>
    <t>Before the step decline in SSC and the onset of the pelagic organism in the late 1990s and early</t>
  </si>
  <si>
    <t>2000s (i.e. the “pre-POD” period), water transparency (roughly the opposite of turbidity) measured with</t>
  </si>
  <si>
    <t>a Secchi disc at all IEP EMP stations was usually highest in November and lowest in June (fig. 20).</t>
  </si>
  <si>
    <t>From 2003-2012 (i.e. the “POD” period), average water transparency was not only higher (by on</t>
  </si>
  <si>
    <t>average 16 cm Secchi disc depth) than in the the previous period, but the annual dynamics also shifted</t>
  </si>
  <si>
    <t>forward by a month, to greatest transparency (i.e. lowest turbidity) in October and lowest transparency</t>
  </si>
  <si>
    <t>in May. The greatest differences in average water transparency between the pre-POD and POD periods</t>
  </si>
  <si>
    <t>occurred in September and October (28 and 30 cm difference between monthly averages, respectively)</t>
  </si>
  <si>
    <t>and the smallest differences in January-May (10 cm).</t>
  </si>
  <si>
    <t>Figure 20.    Average and median secchi depth in cm from monthly sampling at IEP Environmental Monitoring</t>
  </si>
  <si>
    <t>Program stations. Data are shown for the time period up to the pelagic organism decline (1975-2002) and after</t>
  </si>
  <si>
    <t>the decline (2003-2012).</t>
  </si>
  <si>
    <t>Delta smelt are visual feeders, and feed primarily between dawn and dusk (Hobbs et al. 2006,</t>
  </si>
  <si>
    <t>Slater and Baxter submitted). As for all visual feeders, visual range and prey density determine feeding</t>
  </si>
  <si>
    <t>success of delta smelt. Visual range depends on size, contrast and mobility of the prey, retinal sensitivity</t>
  </si>
  <si>
    <t>and eye size of the visual feeder, and on the optical habitat attributes such as light scattering, absorption,</t>
  </si>
  <si>
    <t>and intensity (Aksnes and Giske 1993). Optical habitat attributes are affected by turbidity from</t>
  </si>
  <si>
    <t>suspended organic particles such as algae and detritus and inorganic particles such as sand and silt.</t>
  </si>
  <si>
    <t>Somewhat counterintuitively,  some level of turbidity appears important to the feeding success of larval</t>
  </si>
  <si>
    <t>delta smelt.  In laboratory experiments in which alga densities and light levels were manipulated and</t>
  </si>
  <si>
    <t>first-feeding success of larval delta smelt was quantified, Baskerville-Bridges et al. (2004a) found that</t>
  </si>
  <si>
    <t>maximum feeding response occurred at the highest alga concentrations and light levels tested.  In a</t>
  </si>
  <si>
    <t>subsequent experiment, when algae were removed entirely, the feeding response was very low. The</t>
  </si>
  <si>
    <t>addition of algae or some other form of suspended particle is standard practice for successfully rearing</t>
  </si>
  <si>
    <t>delta smelt larvae in culture facilities (Mager et al. 2004, Baskerville-Bridges et al. 2005).  Presumably</t>
  </si>
  <si>
    <t>the suspended particles provide a background of stationary particles that helps the larvae detect moving</t>
  </si>
  <si>
    <t>prey.  Sufficient turbidity also appears to be important to reduce overall environmental stress and</t>
  </si>
  <si>
    <t>increase survival of larval delta smelt (Lindberg et al. 2013). Thus, it seems likely that turbidity is</t>
  </si>
  <si>
    <t>important to the feeding success and survival of larval delta smelt in the wild.</t>
  </si>
  <si>
    <t>In addition to its effects on feeding, turbidity may also reduce predation risk. Based on the</t>
  </si>
  <si>
    <t>general recognition that fish assemblages are often partitioned between turbid-water and clear-water</t>
  </si>
  <si>
    <t>assemblages (Rodríguez and Lewis 1997, Whitfield 1999, Quist et al. 2004), and that turbidity can</t>
  </si>
  <si>
    <t>influence the predation rate on turbid-adapted fishes (Rodríguez and Lewis 1997; Gregory and Levings</t>
  </si>
  <si>
    <t>1998; Quist et al. 2004), it has generally been assumed that juvenile and adult delta smelt are closely</t>
  </si>
  <si>
    <t>associated with turbidity in order to minimize their risk of predation in their generally open-water</t>
  </si>
  <si>
    <t>habitat. There may also be complex interactions between feeding and predation risk that are mediated by</t>
  </si>
  <si>
    <t>turbidity.  Turbidity may reduce feeding rate depending on the interaction of turbidity with predation</t>
  </si>
  <si>
    <t>risk to feeding delta smelt (e.g, Miner and Stein 1996).</t>
  </si>
  <si>
    <t>Multiple field studies have established the association between elevated turbidity and the</t>
  </si>
  <si>
    <t>occurrence of delta smelt.  The abundance of delta smelt larvae in the 20 mm Survey was well explained</t>
  </si>
  <si>
    <t>by salinity and Secchi depth, a proxy for turbidity (Kimmerer et al. 2009).  Nobriga et al. (2008) found</t>
  </si>
  <si>
    <t>that juvenile delta smelt are strongly associated with turbid water, a pattern that continues through fall</t>
  </si>
  <si>
    <t>(Feyrer et al. 2007). Grimaldo et al. (2009) found that the occurrence of adult delta smelt at the SWP</t>
  </si>
  <si>
    <t>salvage facilities was linked, in part, with high turbidity associated with winter “first flush” events..</t>
  </si>
  <si>
    <t>Long term declines in turbidity may also be a key reason that juvenile delta smelt rarely occur in the</t>
  </si>
  <si>
    <t>south Delta during summer (Nobriga et al. 2008).</t>
  </si>
  <si>
    <t>The egg, larval, and juvenile stages of estuarine fishes and invertebrates along with small and</t>
  </si>
  <si>
    <t>weakly swimming adult stages are subject to involuntary transport (advection) by riverine and tidal</t>
  </si>
  <si>
    <t>flows. Entrainment is a specific case of involuntary transport. It refers to situations when altered flows</t>
  </si>
  <si>
    <t>misdirect and transport fish and other organisms in directions in which they would not normally travel</t>
  </si>
  <si>
    <t>or where they will encounter unfavorable conditions and increased risk of mortality. In this report, we</t>
  </si>
  <si>
    <t>use the term entraiment to specifically refer to the incidental removal of fishes and other organisms in</t>
  </si>
  <si>
    <t>water diverted from the estuary, primarily by CVP and SWP export pumping (Castillo et al. 2012).</t>
  </si>
  <si>
    <t>Ultimately, watershed hydrology determines how much water can flow into and through the</t>
  </si>
  <si>
    <t>Delta; however, water flows into, within, and out of the Delta are manipulated in many ways.  Water is:</t>
  </si>
  <si>
    <t>routed through and around artificial channels, gates, and barriers; stored in and released from reservoirs;</t>
  </si>
  <si>
    <t>discharged from agricultural and urban drains; and diverted with large and small pumps. Perhaps the</t>
  </si>
  <si>
    <t>greatest flow alterations in the Delta have taken place in Old and Middle Rivers in the central Delta.</t>
  </si>
  <si>
    <t>Historically, these river channels were part of the tidal distributary channel network of the San Joaquin</t>
  </si>
  <si>
    <t>River (Whipple et al. 2012). Today, their lower reaches (collectively referred to as “OMR”) are a</t>
  </si>
  <si>
    <t>central component of the CVP and SWP water conveyance system through the Delta. Water from the</t>
  </si>
  <si>
    <t>Sacramento River in the north now flows through the northern Delta (around Sherman Island) and</t>
  </si>
  <si>
    <t>eastern Delta (via the artificial “Delta cross-channel”) to OMR in the central Delta, then to the SWP and</t>
  </si>
  <si>
    <t>CVP. The SWP and CVP pumps are capable of pumping water at rates sufficient to cause the loss of</t>
  </si>
  <si>
    <t>ebb tide flows and to cause negative net flows (the advective component of flow after removal of the</t>
  </si>
  <si>
    <t>diffusive tidal flow component) through OMR toward the pumps, thus greatly altering regional</t>
  </si>
  <si>
    <t>hydrodynamics and water quality (Monsen et al. 2007).  Under these conditions, fish and other aquatic</t>
  </si>
  <si>
    <t>species in the Delta may be transported toward the pumps, or may swim toward the pumps if they are</t>
  </si>
  <si>
    <t>behaviorally inclined to follow net flow.</t>
  </si>
  <si>
    <t>The SWP and CVP have large fish protection facilities to reduce entrainment - the state Skinner</t>
  </si>
  <si>
    <t>Fish Protective Facility (SFPF) and the federal Tracy Fish Collection Facility (TFCF). The SFPF and</t>
  </si>
  <si>
    <t>TFCF are located at the intakes to the State and Federal export pumps on Old River in the southwestern</t>
  </si>
  <si>
    <t>Delta. Both facilities have fish screens that are used to capture and collect fish before they reach the</t>
  </si>
  <si>
    <t>pumps. The “salvaged” fish are then trucked to and released back into the western Delta. A variable</t>
  </si>
  <si>
    <t>fraction of these fish survive the capture, handling, trucking and release process (Aasen, in press,</t>
  </si>
  <si>
    <t>Afentoulis et al., in press, Morinaka, in press a). The number of salvaged fish is monitored and reported</t>
  </si>
  <si>
    <t>as an index of SWP and CVP salvage and entrainment losses (Morinaka, in press b, more information</t>
  </si>
  <si>
    <t>and data available at http://www.dfg.ca.gov/delta/apps/salvage/Default.aspx).</t>
  </si>
  <si>
    <t>Delta smelt salvage has been recorded since 1982 (Morinaka, in press b). Similar to the TNS and</t>
  </si>
  <si>
    <t>FMWT results for delta smelt, delta smelt salvage has declined dramatically since the beginning of this</t>
  </si>
  <si>
    <t>time series (fig. 21) This is similar to trends for Chinook salmon and striped bass salvage (not shown),</t>
  </si>
  <si>
    <t>but opposite to trends for largemouth bass (Micropterus salmoides) and bluegill (Lepomis macrochirus)</t>
  </si>
  <si>
    <t>salvage (fig. 22), two species that may be profiting from conditions resulting from a hypothesized</t>
  </si>
  <si>
    <t>ecological regime shift (Baxter et al. 2010). The ratio of delta smelt salvage divided by the previous</t>
  </si>
  <si>
    <t>year’s FMWT index has been used as a simple indicator of possible entrainment losses. For adult</t>
  </si>
  <si>
    <t>(December-March) salvage, this ratio has been variable over time, but particularly high in the first year</t>
  </si>
  <si>
    <t>of this time series (1982, a wet year) and again during the beginning of a series of drought years in 1989</t>
  </si>
  <si>
    <t>and in the fairly dry “POD” years 2003-2005 (fig. 23). Current management provisions to protect delta</t>
  </si>
  <si>
    <t>smelt (UFWS 2008) are aimed at keeping this ratio at no more than the average of the 2006-8 levels.</t>
  </si>
  <si>
    <t>Figure 21.    Annual time series of adult delta smelt (December-March) salvage at the CVP (blue bars) and SWP</t>
  </si>
  <si>
    <t>(green bars) fish protection facilities. Also shown are the delta smelt fall midwater trawl index (FMWT) from the</t>
  </si>
  <si>
    <t>preceding year (black line) and the combined SWP and CVP water export volume (thousands of acre feet) from</t>
  </si>
  <si>
    <t>October (i.e. beginning of water year) to March (blue line).</t>
  </si>
  <si>
    <t>Figure 22.    Annual time series of largemouth bass (top graph) and bluegill (bottom graph) salvage at the CVP (blue</t>
  </si>
  <si>
    <t>bars) and SWP (green bars) fish protection facilities. Also shown are the annual San Joaquin Valley Water</t>
  </si>
  <si>
    <t>Year Index (blue line) and the combined annual (water year) SWP and CVP water export volume (purple line;</t>
  </si>
  <si>
    <t>MAF, million acre feet).</t>
  </si>
  <si>
    <t>Figure 23.    Annual time series of the ratio of adult (December-March) delta smelt salvage at the CVP (blue bars)</t>
  </si>
  <si>
    <t>and SWP (green bars) fish protection facilities divided by the delta smelt fall midwater trawl index (FMWT) from</t>
  </si>
  <si>
    <t>the preceding year. Also shown are the combined SWP and CVP water export volume (MAF, million acre feet)</t>
  </si>
  <si>
    <t>from October (i.e. beginning of water year) to March (purple line).</t>
  </si>
  <si>
    <t>Delta smelt were salvaged nearly year-round in the beginning of this time series, but delta snmelt</t>
  </si>
  <si>
    <t>salvage now only occurs in December-June. This trend coincides with the near disappearance of delta</t>
  </si>
  <si>
    <t>smelt from the central and southern Delta in the summer (Nobriga et al 2008). Historically, adult and</t>
  </si>
  <si>
    <t>larval delta smelt salvage were not separately recorded and reported, but adults are predominantly</t>
  </si>
  <si>
    <t>salvaged between December and March or April. Larvae greater 20 mm SL are salvaged from April to</t>
  </si>
  <si>
    <t>June. Smaller larvae are not efficiently captured in the salvage facilities.</t>
  </si>
  <si>
    <t>The salvage index is routinely used to track and manage incidental take at the SWP and CVP</t>
  </si>
  <si>
    <t>and has also been used to explore factors affecting entrainment and to estimate the effects of the SWP</t>
  </si>
  <si>
    <t>and CVP on Delta fishes. For example, Grimaldo et al. (2009) found that OMR flows and turbidity</t>
  </si>
  <si>
    <t>account for much of the variability in the salvage index for adult delta smelt.  In general, salvage</t>
  </si>
  <si>
    <t>increases with increasing net OMR flow reversal (i.e., more negative net OMR flows). Also, delta smelt</t>
  </si>
  <si>
    <t>are generally not salvaged at the south Delta fish facilities when turbidity is less than 10-12 NTU</t>
  </si>
  <si>
    <t>(USFWS 2008). Using salvage data, Kimmerer (2008) calculated that from near  0% to 50 % of the</t>
  </si>
  <si>
    <t>adult smelt population  can be entrained at the CVP and SWP during periods of high exports.  Although</t>
  </si>
  <si>
    <t>methods to calculate proportional loss estimates have since been debated (Kimmerer 2011, Miller</t>
  </si>
  <si>
    <t>2011), a number of modeling efforts show that high entrainment losses can adversely affect subsequent</t>
  </si>
  <si>
    <t>smelt generations (Kimmerer 2008, Thompson et al. 2010, Kimmerer 2011, Maunder and Deriso 2011).</t>
  </si>
  <si>
    <t>It is important to note, however, that salvage underestimates total entrainment losses because</t>
  </si>
  <si>
    <t>there are also major pre-screen losses (Castillo et al. 2012). Studies with Chinook salmon, steelhead,</t>
  </si>
  <si>
    <t>striped bass, and delta smelt have consistently shown that a large fraction (63% to 99.9%) of the</t>
  </si>
  <si>
    <t>entrained fish are not salvaged due to pre-screen losses and capture inefficiencies at the SWP fish</t>
  </si>
  <si>
    <t>facility (Brown et al. 1996, Gingras 1997, Kimmerer 2008, Clark et al. 2009, Castillo et al. 2012).  Pre-</t>
  </si>
  <si>
    <t>screen losses are generally attributed to an increased risk of predation and other unfavorable habitat</t>
  </si>
  <si>
    <t>conditions near the SWP and CVP pumps. For juvenile and adult delta smelt, Castillo et al. (2012)</t>
  </si>
  <si>
    <t>found that 94.3% to 99.9% of marked fish released into the SWP Clifton Court Forebay (CCF) were</t>
  </si>
  <si>
    <t>never salvaged and that salvage of marked fish decreased as the distance from the release sit to SFPF</t>
  </si>
  <si>
    <t>increased and as residence time in CCF increased.</t>
  </si>
  <si>
    <t>CCF is a regulating reservoir that temporarily stores water from Old River to improve operations</t>
  </si>
  <si>
    <t>of the SWP pumps. The distance from the radial gates at its entrance to the SFPF at its other end is 4</t>
  </si>
  <si>
    <t>km. One reason for the large pre-screen losses of delta smelt in CCF may be an increased risk of</t>
  </si>
  <si>
    <t>predation, especially when delta smelt spend a relatively long time in the reservoir in the presence of</t>
  </si>
  <si>
    <t>predators. Particle tracking modeling was used to estimate residence time of weakly swimming delta</t>
  </si>
  <si>
    <t>smelt.  In 21-day simulations with the three-dimensional (3–D) hydrodynamic model UnTRIM,</t>
  </si>
  <si>
    <t>MacWilliams and Gross (2013) found that the time particles spend in CCF varies greatly with wind and</t>
  </si>
  <si>
    <t>SWP operating conditions. They estimated transit times for passive particles from the radial gates to the</t>
  </si>
  <si>
    <t>SFPF (e.g. larval delta smelt) of 4.3 days under moderate export conditions (average daily SWP export</t>
  </si>
  <si>
    <t>rate of 2,351 cfs) and 9.1 days under low export conditions (689 cfs). These types of modeling results</t>
  </si>
  <si>
    <t>help inform and understand estimates of pre-screen losses inside CCF as well as in the channels leading</t>
  </si>
  <si>
    <t>to the SWP and CVP water export facilities. The CVP does not have a regulating reservoir in the Delta</t>
  </si>
  <si>
    <t>and CVP prescreen losses in the river channels leading to the TFCF are likely different from SWP</t>
  </si>
  <si>
    <t>prescreen losses, but there are no studies quantifying these differences.</t>
  </si>
  <si>
    <t>Delta smelt are most vulnerable to entrainment when, as adults, they migrate from brackish</t>
  </si>
  <si>
    <t>water into fresh water, or as larvae, when they move from fresh water into brackish water. While some</t>
  </si>
  <si>
    <t>delta smelt live year-round in fresh water, most rear in the low-salinity regions of the estuary at a</t>
  </si>
  <si>
    <t>relatively safe distance from the SWP and CVP pumps. The timing, direction and geographic extent of</t>
  </si>
  <si>
    <t>the upstream spawning migration of adult delta smelt affects entrainment of adult delta smelt</t>
  </si>
  <si>
    <t>(Sweetnam 1999, Sommer et al. 2011a). The risk of entrainment for fish that migrate into the central</t>
  </si>
  <si>
    <t>and south Delta is highest when outflow is at intermediate levels (~20,000 to 75,000 cfs) and OMR flow</t>
  </si>
  <si>
    <t>is more negative than -5000 cfs (USFWS 2008).  In contrast, when adult delta smelt migrate upstream to</t>
  </si>
  <si>
    <t>the Sacramento River and into the Cache Slough region or do not migrate upstream at all, entrainment</t>
  </si>
  <si>
    <t>risk is appreciably lower.   As explained later in this report, adult delta smelt may not move very far</t>
  </si>
  <si>
    <t>upstream during extreme wet years because the region of low salinity habitat becomes fresh and suitable</t>
  </si>
  <si>
    <t>for spawning (e.g., Suisun Bay or Napa River).</t>
  </si>
  <si>
    <t>Transport mechanisms are most relevant to larval fishes, which have little ability to swim or</t>
  </si>
  <si>
    <t>otherwise affect their location.  Dispersal from hatching areas to favorable nursery areas with sufficient</t>
  </si>
  <si>
    <t>food and low predation, is generally considered one of the most important factors affecting the mortality</t>
  </si>
  <si>
    <t>of fish larvae (Hjort 1914, Hunter 1980, Anderson 1988, Leggett and Deblois 1994).  Smelt larvae of</t>
  </si>
  <si>
    <t>various species exhibit diverse behaviors to reach and maintain favorable position within estuaries</t>
  </si>
  <si>
    <t>(Laprise and Dodson 1989, Bennett et al. 2002). Such nursery areas provide increased feeding success,</t>
  </si>
  <si>
    <t>growth rates and survival (Laprise and Dodson 1989, Sirois and Dodson 2000a, b, Hobbs et al. 2006).</t>
  </si>
  <si>
    <t>Until recently it was thought that larval delta smelt were transported from upstream hatching areas to</t>
  </si>
  <si>
    <t>downstream rearing areas, particularly the shallow productive waters of Suisun Bay (Moyle et al. 1992).</t>
  </si>
  <si>
    <t>Spring distributions of post-larval and small juvenile delta smelt support this view (Dege and Brown</t>
  </si>
  <si>
    <t>2004).  The distributions of these life stages were centered upstream of X2, but approached  X2 as fish</t>
  </si>
  <si>
    <t>aged.  These distributions could be displaced, and shifted up or down estuary with outflow and the</t>
  </si>
  <si>
    <t>shifting position of X2 (Dege and Brown 2004).  More recent evidence suggests, however, that the</t>
  </si>
  <si>
    <t>timing and extent of downstream movement by young delta smelt is more variable than previously</t>
  </si>
  <si>
    <t>thought (J. Hobbs, U.C. Davis, unpublished data) and that some may remain in upstream areas</t>
  </si>
  <si>
    <t>throughout the year (Sommer et al. 2011a, Contreras et al. 2011, Merz et al. 2011, Sommer and Mejia</t>
  </si>
  <si>
    <t>2013).</t>
  </si>
  <si>
    <t>Adult spawning site selection affects the potential importance of transport and entrainment to</t>
  </si>
  <si>
    <t>larvae. The risk of larval entrainment appears to increase with proximity to the south Delta export</t>
  </si>
  <si>
    <t>pumps (Kimmerer and Nobriga 2008).  Larvae hatching in the San Joaquin River channel from Big</t>
  </si>
  <si>
    <t>Break upstream to the city of Stockton can be affected by several interacting processes.   Flows from the</t>
  </si>
  <si>
    <t>San Joaquin, Calaveras, Mokelumne and Cosumnes rivers act to cause net downstream flow, whereas</t>
  </si>
  <si>
    <t>export levels at the south Delta pumps act to reverse net flows in the lower San Joaquin River.  High</t>
  </si>
  <si>
    <t>export rates can create negative flows past Jersey Point on the lower San Joaquin River (“Qwest,” see</t>
  </si>
  <si>
    <t>Dayflow documentation: http://www.water.ca.gov/dayflow/output/Output.cfm) and negative OMR</t>
  </si>
  <si>
    <t>flows (fig. 24) . Tidal conditions can also act in favor of downstream transport or entrainment depending</t>
  </si>
  <si>
    <t>upon whether the Delta is filling or draining (Arthur et al. 1996).</t>
  </si>
  <si>
    <t>Figure 24.    Flows in cubic feet per second for Sacramento River at Rio Vista, San Joaquin River at Vernalis, Qwest</t>
  </si>
  <si>
    <t>(WEST), Old and Middle River, and total exports for 2005, 2006, 2010 and 2011.  (Data are from 2013</t>
  </si>
  <si>
    <t>Dayflow).</t>
  </si>
  <si>
    <t>Small planktivorous fishes, including osmerids, serve as prey for larger fishes, birds and</t>
  </si>
  <si>
    <t>mammals.  As prey, they have the critically important trophic function of transferring energy from the</t>
  </si>
  <si>
    <t>bottom of the food web to higher trophic levels. Consequently, they are often subjected to intense</t>
  </si>
  <si>
    <t>predation pressure (Gleason and Bengsten 1996, Jung and Houde 2004, Hallfredsson and Pedersen</t>
  </si>
  <si>
    <t>2009, Nobriga et al. in press). Prey fish populations compensate for high mortality through high</t>
  </si>
  <si>
    <t>reproductive rates, including strategies such as repeat spawning by individuals and rapid maturation</t>
  </si>
  <si>
    <t>(Winemiller and Rose 1992, Rose et al. 2001). Predation is likely the dominant source of mortality for</t>
  </si>
  <si>
    <t>fish larvae, along with starvation and dispersion to inhospitable habitats (Hjort 1914, Hunter 1980,</t>
  </si>
  <si>
    <t>Anderson 1988, Leggett and Deblois 1994).</t>
  </si>
  <si>
    <t>Since predation is a natural part of functional aquatic ecosystems, predators are likely not</t>
  </si>
  <si>
    <t>responsible for long-term declines in populations of prey fishes, such as delta smelt, without some</t>
  </si>
  <si>
    <t>additional sources of stress that disrupts the predator-prey relationship (Nobriga et al. in press).</t>
  </si>
  <si>
    <t>Predation may become an issue when established predator-prey relationships are disrupted by habitat</t>
  </si>
  <si>
    <t>change or species invasions (Kitchell et al. 1994).  For example, prey may be more susceptible to</t>
  </si>
  <si>
    <t>predation if they are weakened by disease, contaminants, poor water quality, or starvation. Similarly,</t>
  </si>
  <si>
    <t>the creation of more “ambush habitat” (e.g. structures, weed beds) or the introduction of a novel</t>
  </si>
  <si>
    <t>piscivore also may dramatically shift the existing predator-prey relationships. Virtually all fishes of</t>
  </si>
  <si>
    <t>appropriate size will feed on fish larvae when available and predation is maximal when larvae lengths</t>
  </si>
  <si>
    <t>were 10% of the length of the predator (Paradis et al. 1996).  Within the upper estuary during spring</t>
  </si>
  <si>
    <t>juvenile salmonids and Mississippi silversides are known to feed on fish larvae (Bennett and Moyle</t>
  </si>
  <si>
    <t>1996, Merz 2001, 2002) and are present when and where delta smelt larvae are present.</t>
  </si>
  <si>
    <t>Recent modeling efforts show that delta smelt declines are negatively associated with metrics</t>
  </si>
  <si>
    <t>assumed to reflect the abundance of predators in the estuary (Maunder and Deriso 2010, Miller 2012);</t>
  </si>
  <si>
    <t>however, there is little empirical evidence to support the idea that delta smelt contributed to the diets of</t>
  </si>
  <si>
    <t>most piscivores in any measurable manner (Nobriga and Feyrer 2007).  Even in late 1960’s when smelt</t>
  </si>
  <si>
    <t>were relatively more abundant in the estuary, they were still relatively uncommon in the stomachs of</t>
  </si>
  <si>
    <t>striped bass (Nobriga and Feyrer 2007), except see Stevens (1963). Evaluations of suspected inverse</t>
  </si>
  <si>
    <t>correlations between adult striped bass abundance (older than age 3) estimates and juvenile delta smelt</t>
  </si>
  <si>
    <t>mortality indices (Mac Nally et al. 2010, Thomson et al. 2010, Maunder and Deriso 2011, Miller et al.</t>
  </si>
  <si>
    <t>2012) did not detect the  inverse correlations hypothesized and did not provide evidence of an impact of</t>
  </si>
  <si>
    <t>adult striped bass predation on delta smelt. Larger adult (age 3+) striped bass are less likely to be</t>
  </si>
  <si>
    <t>substantial predators because very small fishes like delta smelt represent a low value (e.g. calories) prey.</t>
  </si>
  <si>
    <t>This does not mean that predation isn’t a primary source of mortality, but that delta smelt are not a</t>
  </si>
  <si>
    <t>major prey item of large striped bass, so predation is relatively difficult to detect.</t>
  </si>
  <si>
    <t>We suggest that age-1 through about age-3 striped bass are probably a more significant predator</t>
  </si>
  <si>
    <t>of subadult delta smelt than adult striped bass because age 1-3 striped bass are resident in the estuary</t>
  </si>
  <si>
    <t>and thus, acquire the vast majority of their energy from estuarine prey (Stevens 1966, Baxter et al. 2010;</t>
  </si>
  <si>
    <t>Loboschefsky et al. 2012). Juvenile striped bass demand for prey (meaning estimated consumption of</t>
  </si>
  <si>
    <t>all prey types combined) is very closely correlated with abundance (Loboschefsky et al. 2012).  Like</t>
  </si>
  <si>
    <t>adult striped bass abundance, juvenile striped bass abundance does not appear to be a predictor of delta</t>
  </si>
  <si>
    <t>smelt survival during summer-fall (fig. 25). Modeling studies indicate that striped bass predation rates</t>
  </si>
  <si>
    <t>on prey are affected by temperature and predator abundance (Loboschefsky et al. 2012).  However, prey</t>
  </si>
  <si>
    <t>abundance can be strongly linked to changes in predator abundance or not linked at all depending on the</t>
  </si>
  <si>
    <t>strength of their interaction in the food web (Essington and Hansson 2004).  It is not currently known if</t>
  </si>
  <si>
    <t>changes in juvenile striped bass abundance correspond with changes in striped bass’ per capita, or</t>
  </si>
  <si>
    <t>population level predation rate on delta smelt.</t>
  </si>
  <si>
    <t>Figure 25.    Correlation of the log of the ratio of the delta smelt fall midwater trawl adundance index (FMWT) to the</t>
  </si>
  <si>
    <t>summer townet adundance index (STN) (an index of summer survival) with log abundance of age 1-3 striped</t>
  </si>
  <si>
    <t>bass.</t>
  </si>
  <si>
    <t>Largemouth bass and other centrarchids are also a concern because of their increasing</t>
  </si>
  <si>
    <t>abundance (fig 22; Brown and Michniuk 2007), and because of inverse correlations between largemouth</t>
  </si>
  <si>
    <t>bass abundance and delta smelt abundance (Nobriga and Feyrer 2007, Thomson et al. 2010, Maunder</t>
  </si>
  <si>
    <t>and Deriso 2011).  These correlations could represent predation on delta smelt by largemouth bass, or</t>
  </si>
  <si>
    <t>the very different responses of the two species to changing habitat within the Delta (Moyle and Bennett</t>
  </si>
  <si>
    <t>2008). Current data suggest that largemouth bass populations have expanded as the SAV Egeria densa</t>
  </si>
  <si>
    <t>has invaded the Delta (Brown and Michniuk 2007).  E. densa and largemouth bass are particularly</t>
  </si>
  <si>
    <t>prevalent in the central and southern Delta (Brown and Michniuk 2007). However, there is little</t>
  </si>
  <si>
    <t>evidence that largemouth bass are major consumers of delta smelt due to low spatial co-occurrence</t>
  </si>
  <si>
    <t>(Baxter et al. 2010; Conrad et al., In prep).</t>
  </si>
  <si>
    <t>As noted above, predation on fish larvae can also be important. Juvenile and small adult fishes</t>
  </si>
  <si>
    <t>of many spaecies will consume fish larvae when they are available, including largemouth bass and</t>
  </si>
  <si>
    <t>bluegill. Bennett and Moyle (1996) and Bennett (2005) noted this and specifically identified</t>
  </si>
  <si>
    <t>Mississippi silversides as potential predators on delta smelt larvae. These authors also documented</t>
  </si>
  <si>
    <t>increases in the silverside population from the mid-1970s through 2002.  Consumption of delta smelt by</t>
  </si>
  <si>
    <t>Mississippi silversides in the Delta was recently verified using DNA techniques (Baerwald et al. 2012).</t>
  </si>
  <si>
    <t>Larval predation is discussed in more detail in the next Chapter.</t>
  </si>
  <si>
    <t>The movement of contaminants through aquatic ecosystems is complex and dynamic, and many</t>
  </si>
  <si>
    <t>contaminants are difficult to detect and expensive to monitor (Scholz et al. 2012).  Contaminants are</t>
  </si>
  <si>
    <t>likely an important category of stressors for fishes and and other aquatic organisms in many estuaries.</t>
  </si>
  <si>
    <t>Pesticides in particular may be a contributing factor in the decline of delta smelt (NRC 2012). Scholz et</t>
  </si>
  <si>
    <t>al. (2012) give an overview of changing pesticide-use patterns over time in the SFE and elsewhere and</t>
  </si>
  <si>
    <t>their potential effects on delta smelt and ecological resilience. Delta smelt are likely exposed to a variety</t>
  </si>
  <si>
    <t>of contaminants throughout their life cycle but the frequency and magnitude of the effects of</t>
  </si>
  <si>
    <t>contaminants on delta smelt health and reproduction and that of other species are not very well</t>
  </si>
  <si>
    <t>understood in the SFE (Johnson et al. 2010, Brooks et al. 2012).  Exposures seem most likely for adult</t>
  </si>
  <si>
    <t>delta smelt during the contaminant first flush, when initial rainstorms wash accumulated contaminants</t>
  </si>
  <si>
    <t>from the lands surface into waterways (Kuivila and Foe 1995); however, adult fish are the life stage</t>
  </si>
  <si>
    <t>most resistant to contaminants.  Kuivila and Moon (2004) found that peak densities of larval and</t>
  </si>
  <si>
    <t>juvenile delta smelt sometimes coincided in time and space with elevated concentrations of dissolved</t>
  </si>
  <si>
    <t>pesticides in the spring.  These periods of co-occurrence lasted for up to 2–3 weeks, but concentrations</t>
  </si>
  <si>
    <t>of individual pesticides were low and much less than would be expected to cause acute mortality.</t>
  </si>
  <si>
    <t>Despite several large studies of the possible role of contaminants in the decline of POD fishes, including</t>
  </si>
  <si>
    <t>delta smelt, there was little evidence for acute effects of pesticides on fish or invertebrates (Werner et al.</t>
  </si>
  <si>
    <t>2008, Werner et al. 2010a, Werner et al. 2010b). Brooks et al. (2012) concluded that chronic, sublethal</t>
  </si>
  <si>
    <t>effects on fish health were the more likely outcome of contaminant exposure in SFE. Current work is</t>
  </si>
  <si>
    <t>underway to examine the health and condition of adult delta smelt; this work will shed light on possible</t>
  </si>
  <si>
    <t>contaminant exposure but it may not reveal the extent to which such exposure compromises</t>
  </si>
  <si>
    <t>reproduction potential or affects survival.</t>
  </si>
  <si>
    <t>Another avenue for indirect contaminant effects is through trophic pathways.  Herbicides can</t>
  </si>
  <si>
    <t>affect primary producers, and insecticides can affect invertebrate prey species (e.g., Brander et al. 2009,</t>
  </si>
  <si>
    <t>Weston et al. 2012).  Excessive nutrient discharges (e.g. ammonium) may also have effects on trophic</t>
  </si>
  <si>
    <t>processes (e.g., ammonium). These food-mediated effects of contaminants are discussed in the next</t>
  </si>
  <si>
    <t>section.</t>
  </si>
  <si>
    <t>The presence of food is, obviously, a critical habitat attribute for any organism; however, the</t>
  </si>
  <si>
    <t>factors determining the quantity and quality of available food can be quite complex. In this section, we</t>
  </si>
  <si>
    <t>begin with a brief review of information about trophic processes in the upper SFE. We then discuss the</t>
  </si>
  <si>
    <t>available data on prey consumed by delta smelt. Finally, we provide a review of information on factors</t>
  </si>
  <si>
    <t>possibly affecting abundance and quality of food organisms.  In the life stage CMs (figs. 9-12), the food</t>
  </si>
  <si>
    <t>habitat attribute is expressed in several ways.  In general, food availability simply refers to quantity of</t>
  </si>
  <si>
    <t>appropriate foods.  In the adult to larvae model and larvae to juvenile model, prey visibility is</t>
  </si>
  <si>
    <t>highlighted because of the previously described relationship between suspended particles and successful</t>
  </si>
  <si>
    <t>feeding by larval delta smelt.  In the juvenile life stage model prey quality is mentioned in relation to the</t>
  </si>
  <si>
    <t>presence or absence of preferred prey items and possible effects of HABs on preferred prey.</t>
  </si>
  <si>
    <t>Estuaries are commonly characterized as highly productive nursery areas for a suite of</t>
  </si>
  <si>
    <t>organisms. Productivity of estuarine ecosystems is broadly believed to be fueled by detritus-based food</t>
  </si>
  <si>
    <t>webs. In the SFE, much of the community metabolism in pelagic waters does result from microbial</t>
  </si>
  <si>
    <t>consumption of organic detritus. However, evidence suggests that metazoan production in pelagic</t>
  </si>
  <si>
    <t>waters is primarily driven by phytoplankton production (Sobczak et al. 2002, 2005, Mueller-Solger et</t>
  </si>
  <si>
    <t>al. 2002, 2006, Kimmerer et al. 2005).  Protists (flagellates and ciliates) consume both microbial and</t>
  </si>
  <si>
    <t>phytoplankton prey (Murrell and Hollibaugh 1998, York et al. 2010) and are an additional important</t>
  </si>
  <si>
    <t>food source for many copepod species in the estuary (Rollwagen-Bollens and Penry 2003, Bouley and</t>
  </si>
  <si>
    <t>Kimmerer 2006, Gifford et al. 2007, MacManus et al. 2008). However, the conversion of dissolved and</t>
  </si>
  <si>
    <t>particulate organic matter to microbial biomass and then to zooplankton is a relatively slow and</t>
  </si>
  <si>
    <t>inefficient process.  Thus, shifts in phytoplankton and microbial food resources for zooplankton might</t>
  </si>
  <si>
    <t>favor different zooplankton species.  Moreover, phytoplankton production and biomass in the SFE is</t>
  </si>
  <si>
    <t>low compared to many other estuaries (e.g., Jassby et al. 2002, Kimmerer et al. 2005, Wilkerson et al.</t>
  </si>
  <si>
    <t>2006, Cloern and Jassby 2012).  The recognition that phytoplankton production might impose limits on</t>
  </si>
  <si>
    <t>pelagic fishes, such as delta smelt, through food availability has led to intense interest in factors</t>
  </si>
  <si>
    <t>affecting phytoplankton production and species composition and in management actions aimed at</t>
  </si>
  <si>
    <t>enhancing high-quality phytoplankton production. In addition, there is a major need to understand other</t>
  </si>
  <si>
    <t>trophic pathways given the observation that larger delta smelt periodically can take advantage of</t>
  </si>
  <si>
    <t>epibenthic prey (see below).</t>
  </si>
  <si>
    <t>Phytoplankton biomass (measured as chlorophyll-a) has been routinely monitored in the estuary</t>
  </si>
  <si>
    <t>since the 1970s. The 1975-2012 median chlorophyll-a concentration across all IEP EMP stations is 2.8</t>
  </si>
  <si>
    <t>µg/L (n=13482, interquartile range (IQR)=5 µg/L). Seasonally, the highest chlorophyll-a concentrations</t>
  </si>
  <si>
    <t>tend to be observed in May and June and the lowest concentrations in December and January.</t>
  </si>
  <si>
    <t>Regionally, monitoring stations in the South Delta/San Joaquin River usually have the highest</t>
  </si>
  <si>
    <t>chlorophyll-a concentrations..  There has been a well-documented long-term decline in phytoplankton</t>
  </si>
  <si>
    <t>biomass (chlorophyll-a) and primary productivity (estimated from measurements of chlorophyll-a and</t>
  </si>
  <si>
    <t>of water column light utilization efficiency) to very low levels in the Suisun Bay region and the lower</t>
  </si>
  <si>
    <t>Delta (Jassby et al. 2002). Jassby et al. (2002) detected a 47% decline in June–November chlorophyll-a</t>
  </si>
  <si>
    <t>and a 36% decline in June–November primary production between the periods 1975–1985 and 1986–</t>
  </si>
  <si>
    <t>1995.  Jassby (2008) updated the phytoplankton analysis to include the more recent data (1996–2005)</t>
  </si>
  <si>
    <t>from the Delta and Suisun Bay. Jassby (2008) confirmed a long-term decline in chlorophyll-a from</t>
  </si>
  <si>
    <t>1975 to 2005 but also found that March–September chlorophyll-a had an increasing trend in the Delta</t>
  </si>
  <si>
    <t>from 1996 to 2005.  Suisun Bay did not exhibit any trend during 1996–2005.  A similar pattern was</t>
  </si>
  <si>
    <t>noted for primary production in the Delta. These chlorophyll-a patterns continued to hold through 2008</t>
  </si>
  <si>
    <t>according to a more recent study by Winder and Jassby (2011). In the most recent decade (2003-2012),</t>
  </si>
  <si>
    <t>the median chlorophyll-a concentration across all IEP EMP stations was 2 ug/L (n= 2620, IQR=2 ug/L),</t>
  </si>
  <si>
    <t>compared to the 1975-2002 median chlorophyll-a concentration of 3 ug/L (n= 10862, IQR=6 ug/L) (fig.</t>
  </si>
  <si>
    <t>26). Most of the decrease was due to declines during May-October and especially the near-elimination</t>
  </si>
  <si>
    <t>of the formerly common “spring bloom” of phytoplankton in May (fig. 26).  In summary, phytoplankton</t>
  </si>
  <si>
    <t>biomass and production in the Delta and Suisun Bay seem to have reached a low point by the end of the</t>
  </si>
  <si>
    <t>1987–1994 drought. While they recovered somewhat in the Delta, chlorophyll-a stayed consistently low</t>
  </si>
  <si>
    <t>in Suisun Bay through the POD years.</t>
  </si>
  <si>
    <t>Figure 26.    Interquartile ranges (boxes) and medians (lines) for chlorophyll a measured monthly at all IEP EMP</t>
  </si>
  <si>
    <t>stations from 1975-2002 (blue) and 2003-2012 (red). Data from http://www.water.ca.gov/bdma/.</t>
  </si>
  <si>
    <t>A major reason for the long-term phytoplankton reduction in the upper SFE after 1985 is benthic</t>
  </si>
  <si>
    <t>grazing by the invasive overbite clam (Potamocorbula amurensis also known as Corbula amurensis)</t>
  </si>
  <si>
    <t>(Alpine and Cloern 1992), which became abundant by the late 1980s (Kimmerer 2002).  The overbite</t>
  </si>
  <si>
    <t>clam was first reported from San Francisco Estuary in 1986 and it was well established by 1987</t>
  </si>
  <si>
    <t>(Carlton et al. 1990).  Prior to the overbite clam invasion, there were periods of relatively low clam</t>
  </si>
  <si>
    <t>biomass in the upper SFE because the invasive Asiatic freshwater clam (Corbicula fluminea)</t>
  </si>
  <si>
    <t>(introduced in the 1940s) colonized Suisun Bay during high flow periods and the estuarine clam Mya</t>
  </si>
  <si>
    <t>arenaria (also known as Macoma balthica, an earlier introduction) colonized Suisun Bay during</t>
  </si>
  <si>
    <t>prolonged (&gt; 14 month) low flow periods (Nichols et al. 1990).  Thus, there were periods of relatively</t>
  </si>
  <si>
    <t>low clam grazing rates while one species was dying back and the other was colonizing, resulting in</t>
  </si>
  <si>
    <t>neither reaching high abundances. The P. amurensis invasion changed this formerly dynamic clam</t>
  </si>
  <si>
    <t>assemblage because P. amurensis, which is tolerant of a wide range of salinity, can maintain large,</t>
  </si>
  <si>
    <t>permanent populations in the brackish water regions of the estuary.  P. amurensis biomass and grazing</t>
  </si>
  <si>
    <t>usually increase from spring to fall which contributes to the reduction in phytoplankton biomass from</t>
  </si>
  <si>
    <t>May to October relative to historical levels.  In addition, the grazing influence of P. amurensis extends</t>
  </si>
  <si>
    <t>into the freshwater Delta (Kimmerer and Orsi 1996, Jassby et al. 2002) beyond the clam’s typical</t>
  </si>
  <si>
    <t>brackish salinity range, presumably due to tidal dispersion of phytoplankton-depleted water between</t>
  </si>
  <si>
    <t>regions of brackish water and fresh water.</t>
  </si>
  <si>
    <t>Shifts in nutrient concentrations and ratios may also contribute to the phytoplankton reduction</t>
  </si>
  <si>
    <t>and changes in algal species composition in the SFE. Phytoplankton production in the San Francisco</t>
  </si>
  <si>
    <t>Estuary is generally light limited with nutrient concentrations exceeding concentrations limiting primary</t>
  </si>
  <si>
    <t>production. Ammonium concentrations in the Delta and Suisun Bay have significantly increased over</t>
  </si>
  <si>
    <t>the last few decades, due largely to increased loading from the Sacramento Regional Water Treatment</t>
  </si>
  <si>
    <t>Plant (SRWTP) (Jassby 2008). Dugdale et al. (2007) and Wilkerson et al. (2006) found that high</t>
  </si>
  <si>
    <t>ammonium concentrations prevented the formation of diatom blooms but stimulated flagellate blooms</t>
  </si>
  <si>
    <t>in the lower estuary. This occurs because diatoms preferentially utilize ammonium in their physiological</t>
  </si>
  <si>
    <t>processes even though it is used less efficiently. Thus, diatom populations must consume available</t>
  </si>
  <si>
    <t>ammonium before nitrate, which supports higher growth rates, can be utilized.  Glibert (2012) analyzed</t>
  </si>
  <si>
    <t>long-term data (from 1975 or 1979 to 2006 depending on the variable considered) from the Delta and</t>
  </si>
  <si>
    <t>Suisun Bay and related changing forms and ratios of nutrients, particularly changes in ammonium, to</t>
  </si>
  <si>
    <t>declines in diatoms and increases in flagellates and cyanobacteria.  Similar shifts in species composition</t>
  </si>
  <si>
    <t>were noted by Brown (2009). More recently, Parker et al. (2012) found that the region where blooms</t>
  </si>
  <si>
    <t>are suppressed extends upstream into the Sacramento River to the SRWTP, the source of the majority of</t>
  </si>
  <si>
    <t>the ammonium in the river (Jassby 2008). Parker et al. (2012) found that at high ambient ammonium</t>
  </si>
  <si>
    <t>concentrations, river phytoplankton cannot efficiently take up any form of nitrogen including</t>
  </si>
  <si>
    <t>ammonium, leading to often extremely low biomass in the river.  A study using multiple stable isotope</t>
  </si>
  <si>
    <t>tracers (C. Kendall, USGS, personal communication) found that the cyanobacteria M. aeruginosa</t>
  </si>
  <si>
    <t>utilized ammonium, not nitrate, as the primary source of nitrogen in the central and western Delta. The</t>
  </si>
  <si>
    <t>SRWTP reduced its discharge by 12% starting in May 2009 (S. Dean, Sacramento Regional County</t>
  </si>
  <si>
    <t>Sanitation District, personal communication). This reduction likely contributed to the relatively low</t>
  </si>
  <si>
    <t>ambient Sacramento River ammonium concentrations observed in spring 2010 and may have led to</t>
  </si>
  <si>
    <t>subsequent unusually strong spring diatom blooms in Suisun Bay (Dugdale et al. 2013).</t>
  </si>
  <si>
    <t>Jassby (2008) suggested the following comprehensive explanation for his observations.</t>
  </si>
  <si>
    <t>Phytoplankton production in the lower Delta is associated with flow and residence time; however, other</t>
  </si>
  <si>
    <t>factors introduce a substantial degree of interannual variability.  Benthic grazing by C. fluminea is likely</t>
  </si>
  <si>
    <t>a major factor (Lucas et al. 2002, Lopez et al. 2006) but current data are inadequate to estimated the</t>
  </si>
  <si>
    <t>magnitude of this effect.  In Suisun Bay, benthic grazing by P. amurensis is a controlling factor that</t>
  </si>
  <si>
    <t>keeps phytoplankton at low levels.  Thus, metazoan populations in Suisun Bay are dependent on</t>
  </si>
  <si>
    <t>importation of phytoplankton production from the upstream portions of the Delta.  Ammonium</t>
  </si>
  <si>
    <t>concentrations and water clarity have increased; however, these two factors should have opposing</t>
  </si>
  <si>
    <t>effects on phytoplankton production. These factors likely also contribute to variability in the</t>
  </si>
  <si>
    <t>interannual pattern but the relative importance of each is unknown. The interactions among primary</t>
  </si>
  <si>
    <t>production, grazing, and transport time can be complex (Lucas et al. 2002, 2009a,b, Lucas and</t>
  </si>
  <si>
    <t>Thompson 2012).</t>
  </si>
  <si>
    <t>The changes in phytoplankton production and invasion and establishment of the overbite clam P.</t>
  </si>
  <si>
    <t>amurensis were also accompanied by a series of major changes in consumers.  Many of these changes</t>
  </si>
  <si>
    <t>likely negatively influenced pelagic fish production, including delta smelt. The quantity of food</t>
  </si>
  <si>
    <t>available to delta smelt is a function of several factors, including but not limited to seasonal trends in</t>
  </si>
  <si>
    <t>abundance and species specific salinity tolerances influencing distribution (Kimmerer and Orsi 1996,</t>
  </si>
  <si>
    <t>Hennessy and Enderlein 2013). Seasonal peaks in abundance vary among calanoid copepods consumed</t>
  </si>
  <si>
    <t>as prey by delta smelt, E. affinis in April-May (fig. 27), P. forbesi in July (fig 28), and A. sinensis in</t>
  </si>
  <si>
    <t>Sep-Oct (fig. 29).  Upstream, the calanoid copepod S. doerrii is most abundant May-June (fig. 30).  The</t>
  </si>
  <si>
    <t>seasonal trend in cladocerans (fig. 31) and mysid (fig. 32) prey are similar, being most abundant in</t>
  </si>
  <si>
    <t>summer.</t>
  </si>
  <si>
    <t>Figure 27.    Density (number/m3) of adult Eurytemora affinis by month for three salinity ranges. Data from the IEP</t>
  </si>
  <si>
    <t>Zooplankton Study index staions (n=16).</t>
  </si>
  <si>
    <t>Figure 28.    Density (number/m3) of adult Psuedodiaptomus forbesi by month for three salinity ranges. Data from</t>
  </si>
  <si>
    <t>the IEP Zooplankton Study index staions (n=16).</t>
  </si>
  <si>
    <t>Figure 29.    Density (number/m3) of adult Acartiella sinensis by month. Data from the IEP Zooplankton Study index</t>
  </si>
  <si>
    <t>staions (n=16).</t>
  </si>
  <si>
    <t>Figure 30.    Density (number/m3) of adult Sinocalanus doerrii by month. Data from the IEP Zooplankton Study</t>
  </si>
  <si>
    <t>index staions (n=16).</t>
  </si>
  <si>
    <t>Figure 31.    Density (number/m3) of all cladoceran taxa by month. Data from the IEP Zooplankton Study index</t>
  </si>
  <si>
    <t>Figure 32.    Density (number/m3) of all mysid shrimp taxa by month. Data from the IEP Zooplankton Study index</t>
  </si>
  <si>
    <t>Larval delta smelt March through June rely heavily on first juvenile, then adult stages of the</t>
  </si>
  <si>
    <t>calanoid copepods Eurytemora affinis and Pseudodiaptomus forbesi, as well as cladocerans (Nobriga</t>
  </si>
  <si>
    <t>2002, Hobbs et al. 2006, Slater and Baxter submitted), and Sinocalanus doerrii (fig. 33).  Regional</t>
  </si>
  <si>
    <t>differences in food use occur, with E. affinis and P. forbesi being major prey items downstream in the</t>
  </si>
  <si>
    <t>LSZ with a transition to increasing use of S. doerrii and cyclopoid copepods as food upstream into the</t>
  </si>
  <si>
    <t>CS-SRDWSC (fig. 33). Juvenile delta smelt (June-September) rely extensively on calanoid copepods</t>
  </si>
  <si>
    <t>such as E. affinis and P. forbesi, especially in freshwater (&lt;1 and Cache Slough-Sacramento River</t>
  </si>
  <si>
    <t>Deepwater Ship Channel (CS-SRDWSC)) but there is great variability among regions (figs. 34-37).</t>
  </si>
  <si>
    <t>Larger fish are also able to take advantage of mysids, cladocerans, and gammarid amphipods (Moyle et</t>
  </si>
  <si>
    <t>al. 1992, Lott 1998; Feyrer et al. 2003, Steven Slater, California Department of Fish and Wildlife,</t>
  </si>
  <si>
    <t>unpublished data) (figs. 34-37). The presence of several epi-benthic species in diets therefore indicates</t>
  </si>
  <si>
    <t>that food soruces for this species are not confined to pelagic pathways. Such food sources may be</t>
  </si>
  <si>
    <t>especially important in regions of the estuary where there is extensive shoal habitat such as Liberty</t>
  </si>
  <si>
    <t>Island (Steven Slater, California Department of Fish and Wildlife, unpublished data) . Subadult delta</t>
  </si>
  <si>
    <t>smelt (September through December) prey items are very similar to those of juvenile delta smelt but</t>
  </si>
  <si>
    <t>with increased variability in diet composition (Moyle et al. 1992, Lott 1998, Steven Slater, California</t>
  </si>
  <si>
    <t>Department of Fish and Wildlife, unpublished data) (figs. 34-37) coinciding with the seasonal decline in</t>
  </si>
  <si>
    <t>pelagic zooplankton, such as P. forbesi (fig. 28) and mysids (fig. 32).  Food habits of adult delta smelt</t>
  </si>
  <si>
    <t>during the winter and spring (January-May) have been less well documented (Moyle et al. 1992).  In</t>
  </si>
  <si>
    <t>2012, diet of adults in the LSZ and &lt;1 ppt were found to include cyclopoid copepods, other than</t>
  </si>
  <si>
    <t>Limnoithona spp., with a mix of larger prey types, amphipods, cladocerans, cumaceans, and larval fish</t>
  </si>
  <si>
    <t>and in CS-SRDWSC the calanoid copepod S. doerrii continued to be a large portion of the diet (Steven</t>
  </si>
  <si>
    <t>Slater, California Department of Fish and Wildlife, unpublished data)(fig. 38).   Larval fish found in</t>
  </si>
  <si>
    <t>stomachs of delta smelt in the higher salinity areas were primarily Pacific herring (Clupea pallasii), with</t>
  </si>
  <si>
    <t>some longfin smelt, and prickly sculpin (Cottus asper) in the Sacramento River and CS-SRDWSC</t>
  </si>
  <si>
    <t>region; no delta smelt larvae where found in the stomachs of adults (Steven Slater, California</t>
  </si>
  <si>
    <t>Department of Fish and Wildlife, unpublished data).</t>
  </si>
  <si>
    <t>Figure 33.    Diet by percent weight of larval delta smelt (&lt;20 mm FL) at various salinities (&lt;6, 1-6, and &lt;1 ppt) and in</t>
  </si>
  <si>
    <t>the Cache Slough-Sacramento River Deepwater Ship Channel (CS-SRDWSC) during 2005, 2006, 2010, and</t>
  </si>
  <si>
    <t>Figure 34.    Diet by percent weight of age-0 delta smelt collected April through December at &gt;6 ppt in 2005, 2006,</t>
  </si>
  <si>
    <t>2010, and 2011.</t>
  </si>
  <si>
    <t>Figure 35.    Diet by percent weight of age-0 delta smelt collected April through December at 1-6 ppt in 2005, 2006,</t>
  </si>
  <si>
    <t>Figure 36.    Diet by percent weight of age-0 delta smelt collected April through December at &lt;1 ppt in 2005, 2006,</t>
  </si>
  <si>
    <t>Figure 37.    Diet by percent weight of age-0 delta smelt collected April through December in Cache Slough-</t>
  </si>
  <si>
    <t>Sacramento River Deepwater Ship Channel (CS-SRDWSC) in 2005, 2006, 2010, and 2011.</t>
  </si>
  <si>
    <t>Figure 38.    Diet by percent weight of age-1 delta smelt collected January through May 2012 at various salinities (1-</t>
  </si>
  <si>
    <t>6 and &lt;1 ppt) and in the Cache Slough-Sacramento River Deepwater Ship Channel (CS-SRDWSC).</t>
  </si>
  <si>
    <t>The large proportion of benthic amphipods, cumaceans, and some cladocerans (Camptocercus</t>
  </si>
  <si>
    <t>spp.) in the diet is a notable change from delta smelt in the 1970s. Delta smelt diets historically did</t>
  </si>
  <si>
    <t>include amphipods, notably Corophium spp. (Moyle et al. 1992), yet it was a small fraction of a mostly</t>
  </si>
  <si>
    <t>pelagic based diet.  The considerable use of benthic invertebrates for food in recent years is believed in</t>
  </si>
  <si>
    <t>large part due to food limitation associated with the long-term decline and changes in composition of the</t>
  </si>
  <si>
    <t>pelagic food web (Slater and Baxter submitted).  The quality of benthic invertebrates as food is not</t>
  </si>
  <si>
    <t>currently understood, yet amphipods are lower in energy (calories per gram) than copepods (Cummins</t>
  </si>
  <si>
    <t>and Wuychek 1971, Davis 1993) and mysids (Davis 1993).</t>
  </si>
  <si>
    <t>As noted previously, the changes in phytoplankton production and phytoplankton species</t>
  </si>
  <si>
    <t>abundances observed and the invasion of P. amurensis may have had important consequences for</t>
  </si>
  <si>
    <t>consumer species preyed upon by delta smelt.  For example, a major step-decline was observed in the</t>
  </si>
  <si>
    <t>abundance of the copepod E. affinis possibly due to predation by the overbite clam (Kimmerer et al.</t>
  </si>
  <si>
    <t>1994) or indirect effects on copepod food supply.  Predation by P. amurensis may also have been</t>
  </si>
  <si>
    <t>important for other zooplankton species (Kimmerer 2008).  Northern anchovy Engraulis mordax</t>
  </si>
  <si>
    <t>abandoned the low salinity zone coincident with the P. amurensis invasion, presumably because the</t>
  </si>
  <si>
    <t>clam reduced planktonic food abundance to the point that occupation of the low-salinity waters was no</t>
  </si>
  <si>
    <t>longer energetically efficient for this marine fish (Kimmerer 2006). Similarly, longfin smelt Spirinchus</t>
  </si>
  <si>
    <t>thaleichthys shifted its distribution toward higher salinity in the early 1990s, also presumably because of</t>
  </si>
  <si>
    <t>reduced pelagic food in the upper estuary (Fish et al. 2009). There was also a major step-decline in</t>
  </si>
  <si>
    <t>mysid shrimp in 1987–1988, likely due to competition with the overbite clam for phytoplankton (Orsi</t>
  </si>
  <si>
    <t>and Mecum 1996).  Mysid shrimp had been an extremely important food item for larger fishes like</t>
  </si>
  <si>
    <t>longfin smelt and juvenile striped bass (Orsi and Mecum 1996), and may be consumed by larger delta</t>
  </si>
  <si>
    <t>smelt (Moyle et al. 1992). The decline in mysids was associated with substantial changes in the diet</t>
  </si>
  <si>
    <t>composition of these and other fishes, including delta smelt (Feyrer et al. 2003, Bryant and Arnold</t>
  </si>
  <si>
    <t>2007). As described above, the population responses of longfin smelt and juvenile striped bass to</t>
  </si>
  <si>
    <t>winter–spring outflows changed after the P. amurensis invasion.  Longfin smelt relative abundance was</t>
  </si>
  <si>
    <t>lower per unit outflow after the overbite clam became established (Kimmerer 2002b).  Age-0 striped</t>
  </si>
  <si>
    <t>bass relative abundance stopped responding to outflow altogether (Sommer et al. 2007). One hypothesis</t>
  </si>
  <si>
    <t>to explain these changes in fish population dynamics is that lower prey abundance reduced the system</t>
  </si>
  <si>
    <t>carrying capacity (Kimmerer et al. 2000, Sommer et al. 2007).</t>
  </si>
  <si>
    <t>In addition to a long-term decline in calanoid copepods and mysids in the upper Estuary, there</t>
  </si>
  <si>
    <t>have been numerous copepod species introductions (Winder and Jassby 2011).  P. forbesi, a calanoid</t>
  </si>
  <si>
    <t>copepod that was first observed in the estuary in the late 1980s, has replaced E. affinis as the most</t>
  </si>
  <si>
    <t>common delta smelt prey during the summer. It may have a competitive advantage over E. affinis due to</t>
  </si>
  <si>
    <t>its more selective feeding ability. Selective feeding may allow P. forbesi to utilize the remaining high-</t>
  </si>
  <si>
    <t>quality algae in the system while avoiding increasingly more prevalent low-quality and potentially toxic</t>
  </si>
  <si>
    <t>food items such as M. aeruginosa (Mueller-Solger et al. 2006, Ger et al. 2010a). After an initial rapid</t>
  </si>
  <si>
    <t>increase in abundance, P. forbesi declined somewhat in abundance from the early 1990s in the Suisun</t>
  </si>
  <si>
    <t>Bay and Suisun Marsh region but maintained its abundance, with some variability, in the central and</t>
  </si>
  <si>
    <t>southern Delta (Winder and Jassby 2011).  Although substantial uncertainties about mechanisms</t>
  </si>
  <si>
    <t>remain, the decline of P. forbesi in the Suisun region may be related to increasing recruitment failure</t>
  </si>
  <si>
    <t>and mortality in this region due to competition and predation by P. amurensis, contaminant exposures,</t>
  </si>
  <si>
    <t>and entrainment of source populations in the Delta (Mueller-Solger et al. 2006, Winder and Jassby</t>
  </si>
  <si>
    <t>2011, Durand 2010).</t>
  </si>
  <si>
    <t>The abundance of a more recent invader, the cyclopoid copepod Limnoithona tetraspina,</t>
  </si>
  <si>
    <t>significantly increased in the Suisun Bay region beginning in the mid-1990s. It is now the most</t>
  </si>
  <si>
    <t>abundant copepod species in the Suisun Bay and confluence region of the estuary (Bouley and</t>
  </si>
  <si>
    <t>Kimmerer 2006, Winder and Jassby 2011).  Gould and Kimmerer (2010) found that it grows slowly and</t>
  </si>
  <si>
    <t>has low fecundity. Based on these findings they concluded that the population success of L. tetraspina</t>
  </si>
  <si>
    <t>must be due to low mortality and that this small copepod may be able to avoid visual predation to which</t>
  </si>
  <si>
    <t>larger copepods are more susceptible.  It has been hypothesized that L. tetraspina is an inferior food for</t>
  </si>
  <si>
    <t>pelagic fishes including delta smelt because of its small size, generally sedentary behavior, and ability to</t>
  </si>
  <si>
    <t>detect and avoid predators (Bouley and Kimmerer 2006, Gould and Kimmerer 2010).  Nevertheless, this</t>
  </si>
  <si>
    <t>copepod has been found in the guts of delta smelt when Limnoithona spp. occurrs at extremely high</t>
  </si>
  <si>
    <t>densities relative to other zooplankton (Slater and Baxter submitted). Recent experimental studies</t>
  </si>
  <si>
    <t>addressing this issue suggest that larval delta smelt will consume and grow on L. tetraspina, but growth</t>
  </si>
  <si>
    <t>is slower than with P. forbesi (Kimmerer et al. 2011).  It remains unclear if consuming this small prey is</t>
  </si>
  <si>
    <t>energetically beneficial for delta smelt at all sizes or if there is a breakpoint above which larger delta</t>
  </si>
  <si>
    <t>smelt receive little benefit from such prey.  Acartiella sinensis, a calanoid copepod species that invaded</t>
  </si>
  <si>
    <t>at the same time as L. tetraspina, also reached considerable densities in Suisun Bay and the western</t>
  </si>
  <si>
    <t>Delta over the last decade (Hennessy 2010), although its suitability as food for pelagic fish species</t>
  </si>
  <si>
    <t>remains unclear.</t>
  </si>
  <si>
    <t>Preliminary information from studies on pelagic fish growth, condition, and histology provide</t>
  </si>
  <si>
    <t>additional evidence for food limitation in pelagic fishes in the estuary (IEP 2005).  In 1999 and 2004,</t>
  </si>
  <si>
    <t>delta smelt growth was low from the Sacramento-San Joaquin confluence through Suisun Bay relative</t>
  </si>
  <si>
    <t>to other parts of the system. Delta smelt collected in 2005 from the Sacramento-San Joaquin confluence</t>
  </si>
  <si>
    <t>and Suisun Bay also had high incidence of liver glycogen depletion, a possible indicator of food</t>
  </si>
  <si>
    <t>limitation (Bennett et al. 2008). As previously noted, warm water temperatures during the summer</t>
  </si>
  <si>
    <t>period may have exacerbated lack of food by raising metabolic rate of delta smelt.  Based on data for</t>
  </si>
  <si>
    <t>histopathology, date of birth from otoliths, and growth rates from otoliths of delta smelt in 2005,</t>
  </si>
  <si>
    <t>Bennett et al. (2008) proposed a novel strategy for delta smelt survival in 2005. Natural selection</t>
  </si>
  <si>
    <t>appeared to favor individuals with a specific set of characters, including relatively slow larval</t>
  </si>
  <si>
    <t>development, but faster than average juvenile growth in July.  Water temperatures in July typically</t>
  </si>
  <si>
    <t>include the annual maximum.  The salinity field can also change rapidly as freshwater flow out of the</t>
  </si>
  <si>
    <t>Delta changes (fig. 17). Many of these fish surviving into the pre-adult stage had also hatched earlier in</t>
  </si>
  <si>
    <t>the spawning season (i.e. before May).</t>
  </si>
  <si>
    <t>For many fishes, success at first feeding is believed to be critical to larval survival and a major</t>
  </si>
  <si>
    <t>cause of year-class variability (e.g ‘critical period hypothesis’, Hjort 1914, Leggett and DeBlois 1994).</t>
  </si>
  <si>
    <t>In rainbow smelt Osmerus mordax a related smelt species, calculated larva mortality rates were related</t>
  </si>
  <si>
    <t>to feeding conditions at first feeding that varied on a predictable cycle of 15 days associated with tide</t>
  </si>
  <si>
    <t>and photoperiod (Sirois and Dodson 2000b).    In feeding experiments, copepod evasion behavior</t>
  </si>
  <si>
    <t>affected capture by larval striped bass, and E. affinis was among the more easily captured species (Meng</t>
  </si>
  <si>
    <t>and Orsi 1991).  There has been a long-term decline in calanoid copepods in the upper estuary,</t>
  </si>
  <si>
    <t>particularly in the Suisun Region (Winder and Jassby 2011), potentially reducing feeding success,</t>
  </si>
  <si>
    <t>growth and thereby survival.  Currently, E. affinis abundance peaks in spring (Hennessy 2010, 2011)</t>
  </si>
  <si>
    <t>coincident with hatching of delta smelt.  E. affinis abundance has been negatively related to X2 since the</t>
  </si>
  <si>
    <t>clam invasion (Kimmerer 2002).  When X2 is “high” outflow is low and E. affinis densities are low.</t>
  </si>
  <si>
    <t>These lines of evidence suggest that the first feeding conditions may improve in springs with higher</t>
  </si>
  <si>
    <t>outflow.</t>
  </si>
  <si>
    <t>Changes in the quality and quantity of available prey may have contributed to the observed</t>
  </si>
  <si>
    <t>reduction in the mean size of delta smelt in fall since the early 1990s (Sweetnam 1999, Bennett 2005).</t>
  </si>
  <si>
    <t>The importance of food resources as a driver is supported by Kimmerer (2008), who showed that delta</t>
  </si>
  <si>
    <t>smelt survival from summer to fall is correlated with biomass of copepods in the core range of delta</t>
  </si>
  <si>
    <t>smelt. Other variations of this correlation were shown by Maunder and Deriso (2011) and Miller et al.</t>
  </si>
  <si>
    <t>(2012)  Miller et al. (2012) have tested for an explicit influence of prey density during the fall.  Miller</t>
  </si>
  <si>
    <t>et al. (2012) found a stronger correlation between delta smelt abundance during the fall and prey density</t>
  </si>
  <si>
    <t>during the fall than for prey density during the summer.</t>
  </si>
  <si>
    <t>Periodic blooms of the toxic blue-green alga Microcystis aeruginosa during late summer, most</t>
  </si>
  <si>
    <t>commonly August and September are an emerging concern for delta smelt (Lehman et al. 2005).</t>
  </si>
  <si>
    <t>Although this HAB typically occurs in the San Joaquin River away from the core summer distribution</t>
  </si>
  <si>
    <t>of delta smelt, some overlap is apparent during blooms and as cells and toxins are dispersed downstream</t>
  </si>
  <si>
    <t>after blooms (Baxter et al. 2010). Density rankings of Microcystis at STN stations were highest in the</t>
  </si>
  <si>
    <t>south Delta, east Delta and Lower San Joaquin regions; yet Microcystis distribution may be expanding</t>
  </si>
  <si>
    <t>north over time (Morris in press). Moreover, studies by Lehman et al. (2010) suggest that delta smelt</t>
  </si>
  <si>
    <t>likely are exposed to microcystins, which may degrade their habitat and perhaps affect the distribution</t>
  </si>
  <si>
    <t>of delta smelt (Baxter et al. 2010).  For example, these HABs are known to be toxic to another native</t>
  </si>
  <si>
    <t>fish of the region, Sacramento splittail Pogonichthys macrolepidotus (Acuna et al. 2012a) and the alien</t>
  </si>
  <si>
    <t>threadfin shad (Acuna et al. 2012b). Histopathology evidence from Lehman et al. (2010) suggested the</t>
  </si>
  <si>
    <t>health of two common fish in the estuary, striped bass, and Mississippi silversides (Menidia audens),</t>
  </si>
  <si>
    <t>was worse at locations where microcystin concentrations were elevated.</t>
  </si>
  <si>
    <t>Indirect effects are also likely as Microcystis blooms are toxic copepods that serve as to the</t>
  </si>
  <si>
    <t>primary food resources of delta smelt (Ger et al. 2009; 2010a,b).  Ger et al. (2009) determined toxicity</t>
  </si>
  <si>
    <t>of one form of microcystin (LR) to two species of calanoid copepods, E. affinis and P. forbesi, which</t>
  </si>
  <si>
    <t>are important as food to delta smelt. They found that, although the copepods tested were relatively</t>
  </si>
  <si>
    <t>sensitive to microcystin-LR compared to other types of zooplankton, ambient concentrations in the</t>
  </si>
  <si>
    <t>Delta were unlikely to be acutely toxic. However, chronic effects were not determined and Lehman et</t>
  </si>
  <si>
    <t>al. (2010) found that Microcystis may indeed contribute to changes in phytoplankton, zooplankton and</t>
  </si>
  <si>
    <t>fish populations in the Delta.  Factors that are thought to cause more intensive Microcystis blooms</t>
  </si>
  <si>
    <t>include warmer temperatures, lower flows, high nitrogen levels, and relatively clear water (Lehman et</t>
  </si>
  <si>
    <t>al. 2005, Baxter et al. 2010, Morris in press).</t>
  </si>
  <si>
    <t>Chapter 5: Delta Smelt Responses</t>
  </si>
  <si>
    <t>This section is included to introduce general concepts in population biology that are utilized in</t>
  </si>
  <si>
    <t>the following sections of this Chapter and to generally describe delta snmelt population dynamics.</t>
  </si>
  <si>
    <t>Explaining these concepts and population trends at the beginning is intended to reduce repetitive text in</t>
  </si>
  <si>
    <t>the remaining sections and to reduce possible confusion for readers unfamiliar with the concepts. The</t>
  </si>
  <si>
    <t>concepts are discussed specifically in the context of delta smelt.</t>
  </si>
  <si>
    <t>Relationships between numbers of spawning fish or other measures of potential spawning stock</t>
  </si>
  <si>
    <t>(e.g., numbers of subadult or mature prespawning fish) and the numbers of fish of a given age or life</t>
  </si>
  <si>
    <t>stage in the subsequent generation are known as a stock-recruitment relationship.  Stock-recruitment</t>
  </si>
  <si>
    <t>relationships have been described for many species and are a central part of the management of</t>
  </si>
  <si>
    <t>commercially and recreationally fished species (Myers et al. 1995, Touzeau and Gouze 1998).  Different</t>
  </si>
  <si>
    <t>forms of stock-recruitment relationships are possible, including density-independent, density-dependent,</t>
  </si>
  <si>
    <t>and density-vague types.  The density-independent type occurs when the current size of the population</t>
  </si>
  <si>
    <t>has no effect on population growth.  This type of population growth is rare in fish populations but might</t>
  </si>
  <si>
    <t>occur during the initial invasion of a predator species that native prey fishes are unable to evade.  Rapid</t>
  </si>
  <si>
    <t>population growth would occur but only until the food source was depleted.  Density dependence occurs</t>
  </si>
  <si>
    <t>when the current population size affects population growth.  This is common in many fish populations.</t>
  </si>
  <si>
    <t>Extending the previous example, if a fish population outgrows its food supply, individual fish will</t>
  </si>
  <si>
    <t>starve and die until the remaining food resources are sufficient to support the survivors.  Thus, the</t>
  </si>
  <si>
    <t>survival of the population depends on its density.  In reality there is often a mixture of responses with</t>
  </si>
  <si>
    <t>density independent population growth occurring when the population is small, if resources are</t>
  </si>
  <si>
    <t>abundant, and density dependent growth occurring as the population becomes large and resources are</t>
  </si>
  <si>
    <t>become limiting.   This idea of density dependence in relation to resource limitation is related to the idea</t>
  </si>
  <si>
    <t>of carrying capacity.  The carrying capacity of an ecosystem is the number of individuals of all species</t>
  </si>
  <si>
    <t>that can be supported by the available resources.  In reality it can be very difficult to apply this idea to a</t>
  </si>
  <si>
    <t>single species in an ecosystem because of the complex relationships among species and the seasonal,</t>
  </si>
  <si>
    <t>annual, and other changes in resource availability. The density vague type of population growth refers to</t>
  </si>
  <si>
    <t>situations where there is not a statistically demonstrable stock-recruitment relationship observable in</t>
  </si>
  <si>
    <t>available data.</t>
  </si>
  <si>
    <t>In density-dependent stock-recuitment relationships, the factors causing the density dependence</t>
  </si>
  <si>
    <t>can operate at varion points in the life cycle of the new generation.population.  For example, if a large</t>
  </si>
  <si>
    <t>spawning stock produced a large number of eggs and larvae, density dependence could occur at the</t>
  </si>
  <si>
    <t>larval stage if many of the larvae starved because of insufficient food supplies. Alternatively, if</t>
  </si>
  <si>
    <t>resources were sufficient for larvae and juvenile fish to survive in large numbers, the surviving</t>
  </si>
  <si>
    <t>subadults might overwhelm adult food sources, resulting in low survival and poor reproductive output.</t>
  </si>
  <si>
    <t>Thus, it is important to understand species ecology and survival between life stages to understand how</t>
  </si>
  <si>
    <t>density dependence is affecting a population. Density-independence is more straightforward.  In this</t>
  </si>
  <si>
    <t>case, the population is controlled by factors, unrelated to the density of the population. For example,</t>
  </si>
  <si>
    <t>high water temperatures will affect individual fish, whether the population is large or small.  In reality</t>
  </si>
  <si>
    <t>populations can be affected by both density-dependent and density-independent factors at different</t>
  </si>
  <si>
    <t>times.  Again, it is essential to understand the ecology of the species and survival between life stages to</t>
  </si>
  <si>
    <t>understand the relative important of  density dependent and density dependent factors.</t>
  </si>
  <si>
    <t>Unfortunately, delta smelt were never of sufficient interest as commercial or recreational species</t>
  </si>
  <si>
    <t>to warrant development of stock-recruitment models until they were listed.  Data now used to develop</t>
  </si>
  <si>
    <t>stock-recruitment type models for delta smelt started becoming available after the initiation of fisheries</t>
  </si>
  <si>
    <t>studies and monitoring surveys in the late 1950s (1959: TNS; 1967: FMWT) in association with the</t>
  </si>
  <si>
    <t>planning and operation of the CVP and SWP.  Note that we deliberately use the phrase “stock-</t>
  </si>
  <si>
    <t>recruitment type models” because classical stock-recruitment models in fisheries management are based</t>
  </si>
  <si>
    <t>on (and produce) estimates of the actual population size of a species as either numbers or biomass.</t>
  </si>
  <si>
    <t>With the exception of Petersen tag estimates for striped bass and sturgeon, IEP fish monitoring surveys</t>
  </si>
  <si>
    <t>were not designed to produce actual population estimates. Instead, they were intended to provide</t>
  </si>
  <si>
    <t>information on trends based on relative abundance indices or catch-per-unit-effort (CPUE, e.g., number</t>
  </si>
  <si>
    <t>per trawl). Moreover, none of the early IEP fish monitoring surveys (TNS, FMWT) were specifically</t>
  </si>
  <si>
    <t>designed to monitor delta smelt, but instead targeted primarily commercially and recreationally more</t>
  </si>
  <si>
    <t>important species such as striped bass..</t>
  </si>
  <si>
    <t>In any form of a stock-recruitment model, there is a point at which low adult stock will result in</t>
  </si>
  <si>
    <t>low juvenile abundance and subsequent low recruitment to future adult stocks.  This can occur even</t>
  </si>
  <si>
    <t>under favorable environmental conditions while the stock “rebuilds” itself. From a stock-recruitment</t>
  </si>
  <si>
    <t>perspective, the recent low abundance of delta smelt is of particular concern.  Since about 2002, the</t>
  </si>
  <si>
    <t>current population is smaller than at any time previously in the record, with the exception of the 2011</t>
  </si>
  <si>
    <t>year class (fig.3).</t>
  </si>
  <si>
    <t>In the absence of population estimates, delta smelt population biology has been explored using</t>
  </si>
  <si>
    <t>the available abundance indices.  Relationships between abundance indices from the current and</t>
  </si>
  <si>
    <t>preceding years can be used as a form of stock-recruitment relationship. Ratios of abundance indices</t>
  </si>
  <si>
    <t>within the same year can be used as indicators of survival between life stages.  The two stock-</t>
  </si>
  <si>
    <t>recruitment relations based on the longest data records include the relationsip of the FMWT abundance</t>
  </si>
  <si>
    <t>index with the FMWT adundance index in the previous year and the relationship of the TNS abundance</t>
  </si>
  <si>
    <t>index with the FMWT adundance index in the previous year (fig. 39).  Because of the large changes that</t>
  </si>
  <si>
    <t>have occurred in the Delta ecosystem, including the invasion by P. amurensis and the POD, these plots</t>
  </si>
  <si>
    <t>can be difficult to interpret.  It does appear that there is much more variability associated with the</t>
  </si>
  <si>
    <t>FMWT relationship compared to the TNS relationship. This might indicate variable survival between</t>
  </si>
  <si>
    <t>the juvenile and sub adult life stage.</t>
  </si>
  <si>
    <t>Figure 39.    Scatterplots and LOWESS splines depicting the relationship of the Fall Midwater Trawl index of delta</t>
  </si>
  <si>
    <t>smelt relative abundance (FMWT) (1968-2012) and Summer Townet Survey (TNS) (1969-2012) with the the</t>
  </si>
  <si>
    <t>FMWT in the previous year.</t>
  </si>
  <si>
    <t>Stage-to-stage survival has been explored using ratios of delta smelt abundance indices (fig. 40).</t>
  </si>
  <si>
    <t>The ratio of the TNS to 20 mm Survey gives a relative indicator of survival from larvae to juveniles.</t>
  </si>
  <si>
    <t>The ratio of the FMWT to TNS gives a relative indicator of survival from juveniles to subadults. The</t>
  </si>
  <si>
    <t>ratio of the SKT to FMWT in the previous year gives a relative indicator of survival from subadults to</t>
  </si>
  <si>
    <t>adults.  As for the stock-recruitment relationships these survival indices should be interpreted with</t>
  </si>
  <si>
    <t>caution given the large changes that have taken place in the Delta.  The main utility of these indices is</t>
  </si>
  <si>
    <t>identifying years with relatively high or low survival for a specific life stage transition or life stage</t>
  </si>
  <si>
    <t>transitions with differences in annual variability.</t>
  </si>
  <si>
    <t>Figure 40.    Stage to stage survival indices based on data from Summer Townet Survey (TNS), Fall Midwater Trawl</t>
  </si>
  <si>
    <t>(FMWT), and Spring Kodiak Trawl (SKT).</t>
  </si>
  <si>
    <t>We can standardize the scales of the different survival indices to facilitate comparison of</t>
  </si>
  <si>
    <t>patterns within and among the indices (fig. 41; standardization method explained in caption)  The</t>
  </si>
  <si>
    <t>trajectories of adult to larva recruitment and subsequent stage-to-stage survivals for the decade after the</t>
  </si>
  <si>
    <t>onset of the POD (2003-12) are shown in Figure 41 and provide the basis for some additional</t>
  </si>
  <si>
    <t>observations. Note that index values are only meaningful in a relative, not in an absolute sense, and</t>
  </si>
  <si>
    <t>rescaling them does not change the relative relationships among the values in each time series.</t>
  </si>
  <si>
    <t>Figure 41.    Delta smelt recruitment and survival indices based on the annual adult, larval, juvenile, and subadult</t>
  </si>
  <si>
    <t>abundance indices provided by the Spring Kodiak Trawl (adults), 20-mm Survey (larvae), Summer Townet</t>
  </si>
  <si>
    <t>Survey (juveniles), and Fall Miwater Trawl (subadults). Each abundance index was rescaled to a standard</t>
  </si>
  <si>
    <t>range of 1-10 to facilitate comparisons. Larval recruitment (larva/prior adults) and cohort survival indices (all</t>
  </si>
  <si>
    <t>other ratios) were calculated by dividing the rescaled annual indices for one life stage by the rescaled annual</t>
  </si>
  <si>
    <t>indices of the prior life stage or, for larval recruitment, the prior adult stock, thus producing “delta smelt index</t>
  </si>
  <si>
    <t>ratios” shown in the graph. Also shown on the X-axis are water year type for the Sacramento and San Joaquin</t>
  </si>
  <si>
    <t>Valleys.</t>
  </si>
  <si>
    <t>First, interannual variability in these stock and survival indices declines from larval recruitment</t>
  </si>
  <si>
    <t>(coefficient of variation (CV): 92%), to subsequent larvae to juvenile survival (CV: 67%), juvenile to</t>
  </si>
  <si>
    <t>subadult survival (CV: 43%), to subadult to adult survival (CV: 38%).   This result is consistent with</t>
  </si>
  <si>
    <t>expected highly dynamic patterns of recruitment and survival for an annual opportunistic species such</t>
  </si>
  <si>
    <t>as delta smelt. The pattern of reduced variability in survival for larger fish suggests that older fish may</t>
  </si>
  <si>
    <t>no longer be vulnerable to some forms of mortality affecting juveniles either because a factor is no</t>
  </si>
  <si>
    <t>longer important when larger fish are present (e.g., effect of summer high water temperatures on</t>
  </si>
  <si>
    <t>juveniles) or that larger fish escaoe some forms of mortality (e.g., larger fish are no longer eaten by</t>
  </si>
  <si>
    <t>predators able to consume larvae).</t>
  </si>
  <si>
    <t>Second, the adult to larvae recruitmen suggests: (1) even a small adult delta smelt stock can</t>
  </si>
  <si>
    <t>produce a large number of larvae under the right habitat conditions; but (2) larval recruitment is not a</t>
  </si>
  <si>
    <t>good predictor of juvenile survival and subsequent adult stock size (fig. 41).</t>
  </si>
  <si>
    <t>Third, there are clear contrasts in delta smelt responses between the two study years 2006 and</t>
  </si>
  <si>
    <t>2011 (the years of particular interst in this report) (fig. 41). Recruitment and survival were overall</t>
  </si>
  <si>
    <t>greatest in the two wet years 2006 and 2011 (total height of the bars) compared to the other, drier years</t>
  </si>
  <si>
    <t>in  the time series, but in 2006 very strong adult to larvae recruitment was followed by very poor larvae</t>
  </si>
  <si>
    <t>to juvenile survival in the summer. Survival from larvae to juveniles was much better in 2011. The poor</t>
  </si>
  <si>
    <t>larvae to juvenile survival in 2006 was associated with subsequent relatively low adult numbers in 2007</t>
  </si>
  <si>
    <t>(fig. 42).  Poor larval recruitment occurred from 2007-2010 a period of very low “POD” abundance</t>
  </si>
  <si>
    <t>indices. In contrast, relatively good stage-to-stage survivals throughout the year in 2011 (fig. 41) was</t>
  </si>
  <si>
    <t>associated with the highest POD index of adult abundance in 2012 (fig. 42). The return to more average</t>
  </si>
  <si>
    <t>“POD level” abundance indices for the delta smelt generation born in 2012 started with relatively poor</t>
  </si>
  <si>
    <t>adult to larvael recruitment which was followed by poor survival indices in the summer and fall (fig.</t>
  </si>
  <si>
    <t>41).</t>
  </si>
  <si>
    <t>Figure 42.    Annual adult, larval, juvenile, and subadult abundance indices provided by the Spring Kodiak Trawl</t>
  </si>
  <si>
    <t>(adults), 20-mm Survey (larvae), Summer Townet Survey (juveniles), and Fall Miwater Trawl (subadults). Each</t>
  </si>
  <si>
    <t>abundance index was rescaled to a standard range of 1-10 to facilitate comparisons.. Also shown on the X-axis</t>
  </si>
  <si>
    <t>are water year type for the Sacramento and San Joaquin Valleys.</t>
  </si>
  <si>
    <t>Finally, wetter years appear to coincide with years of higher adult to larvae recruitment, but not</t>
  </si>
  <si>
    <t>of higher stage-to-stage survival indices (fig. 41).  On a more quantitative basis, there was a strong</t>
  </si>
  <si>
    <t>positive relationship between adult to larvae recruitment and the summed “water year indices” for the</t>
  </si>
  <si>
    <t>Sacramento and San Joaquin basins (fig. 43; n=10, r2=0.92, P&lt;0.0001), but no relationships with stage-</t>
  </si>
  <si>
    <t>to-stage survival indices. The water year indices indicate unimpaired hydrological conditions in the two</t>
  </si>
  <si>
    <t>basins. While this relationship is provocative, it is important to note that delta smelt do not directly</t>
  </si>
  <si>
    <t>experience the overall basin hydrology reflected in the water year indices. Instead, as shown in our</t>
  </si>
  <si>
    <t>conceptual model and explained in Chapter 4 and further explored in the life stage sections below,</t>
  </si>
  <si>
    <t>hydrology is an environmental driver that interacts with other drivers to produce the Delta habitat</t>
  </si>
  <si>
    <t>conditions actually experienced by delta smelt. However, it may be an inportant driver influencing</t>
  </si>
  <si>
    <t>habitat conditions for larval recruitment of delta smelt.  Further analyses with in-Delta hydrological</t>
  </si>
  <si>
    <t>conditions are needed to further explore this idea.</t>
  </si>
  <si>
    <t>Figure 43.    Adult to larvae recruitment and stage-to-stage survival indices (fig. 41) plotted against summed</t>
  </si>
  <si>
    <t>Sacramento and San Joaquin Valley Water Year Indices (see http://cdec.water.ca.gov/cgi-</t>
  </si>
  <si>
    <t>progs/iodir/WSIHIST). The linear regression denotes the relationship between the summed water year indices</t>
  </si>
  <si>
    <t>and adult to larvae recruitment (larvae/prior adults index ratio).</t>
  </si>
  <si>
    <t>The combined effects of stock-recruitment and stage-to-stage survival indices are somewhat</t>
  </si>
  <si>
    <t>complicated to assess without a proper life cycle model.  However, the change in the long-term</t>
  </si>
  <si>
    <t>relationship in summer to fall survival (fig. 61) suggests that the primary factors affecting juvenile</t>
  </si>
  <si>
    <t>survival recently changed and shifted to earlier in the life cycle; however, this would not necessarily</t>
  </si>
  <si>
    <t>affect the stock-recruitment relationship.  It would only affect survival from juvenile to subadult.  In</t>
  </si>
  <si>
    <t>other words, an individual adult delta smelt might still produce the same number of young; however,</t>
  </si>
  <si>
    <t>fewer young survive to reproduce as adults and fewer adults would produce young.  While stock</t>
  </si>
  <si>
    <t>recovery may be possible fairly rapidly via high larval recruitment followed by good survival (fig. 41)</t>
  </si>
  <si>
    <t>recovery of genetic diversity is a much slower process which is an important conservation concern</t>
  </si>
  <si>
    <t>(Fisch et al. 2012).</t>
  </si>
  <si>
    <t>In addition, the fecundity of adult smelt has likely changed. The mean size of adult delta smelt</t>
  </si>
  <si>
    <t>has declined since the early 1990s (Sweetnam 1999), possibly due to changes in the food web (see</t>
  </si>
  <si>
    <t>Chapter 4). An additional hypothesis is that in some recent years,  there may have been selection for</t>
  </si>
  <si>
    <t>smaller, late-spawned larvae as a result of export pumping schedules (Bennnett 2011). In particular,</t>
  </si>
  <si>
    <t>high export pumping in late winter may have resulted in high entrainment mortality of offspring from</t>
  </si>
  <si>
    <t>larger, fitter, early spawning females. Curtailment of export pumping in mid-April related to the</t>
  </si>
  <si>
    <t>Vernalis Adaptive Management Program (VAMP), allowed for greater survival of late-spawned,</t>
  </si>
  <si>
    <t>smaller larvae (Bennett et al. 2008, Bennett 2011).  The major concern is that these smaller late-</t>
  </si>
  <si>
    <t>spawned larvae have less opportunity to grow to large adult size. Smaller adults due to reduced food</t>
  </si>
  <si>
    <t>supplies and younger adults due to selection for larvae spawned later in the spring are not mutually</t>
  </si>
  <si>
    <t>exclusive mechanisms and the combination could easily have a nonlinear impact on overall fecundity</t>
  </si>
  <si>
    <t>and population success..</t>
  </si>
  <si>
    <t>These observations strongly suggest that recent population trends for delta smelt are outside the</t>
  </si>
  <si>
    <t>historical realm of variability and may be associated with a new state of the system (Baxter et al. 2010).</t>
  </si>
  <si>
    <t>This inference is supported by a recent changepoint analysis, which indicated a decline in abundance in</t>
  </si>
  <si>
    <t>the early 2000s independent from environmental variables that previously explained abundance</t>
  </si>
  <si>
    <t>(Thomson et al. 2010).  Thus, recovery is likely to require changes in the drivers that have produced the</t>
  </si>
  <si>
    <t>current low levels of abundance and perhaps new drivers or previous drivers that have since become</t>
  </si>
  <si>
    <t>more important.</t>
  </si>
  <si>
    <t>Given the unprecedented low abundance of delta smelt since 2002 (Figure 2), serious</t>
  </si>
  <si>
    <t>consideration should be given to evaluation of Allee effects. Allee effects occur when reproductive</t>
  </si>
  <si>
    <t>output per fish declines at low population levels (Berec et al. 2006).  In other words, below a certain</t>
  </si>
  <si>
    <t>threshold the individuals in a population can no longer reproduce rapidly enough to replace themselves</t>
  </si>
  <si>
    <t>and the population, exhibiting inverse density dependence, spirals to extinction. For delta smelt,</t>
  </si>
  <si>
    <t>possible mechanisms for Allee effects include processes directly related to reproduction and genetic</t>
  </si>
  <si>
    <t>fitness such as difficulty finding mates, genetic drift, and inbreeding (Gascoigne et al. 2009). Other</t>
  </si>
  <si>
    <t>mechanisms related to survival such as increased vulnerability to predation (Gascoigne and Lipcius</t>
  </si>
  <si>
    <t>2004) are also possible. While theoretical work suggests that Allee effects might be common in nature,</t>
  </si>
  <si>
    <t>empirical evidence for Allee effects in natural populations remains sparse, possibly because they are</t>
  </si>
  <si>
    <t>often masked by measurement errors (Gregory et al. 2010). In addition, the interactive effects of</t>
  </si>
  <si>
    <t>multiple Allee effects may have important implications for species conservation, but have not yet been</t>
  </si>
  <si>
    <t>well explored in ecology (Berec et al. 2006).</t>
  </si>
  <si>
    <t>Adults</t>
  </si>
  <si>
    <t>Life History</t>
  </si>
  <si>
    <t>As already mentioned in Chapter 3, the delta smelt is considered a diadromous seasonal</t>
  </si>
  <si>
    <t>reproductive migrant, and in the winter, many adult delta smelt move upstream into fresh water for</t>
  </si>
  <si>
    <t>spawning (Sommer et al. 2011).  These movements may be a specific change in behavior in response to</t>
  </si>
  <si>
    <t>one or more environmental cues, e.g. to the rapid and often dramatic environmental changes during</t>
  </si>
  <si>
    <t>winter-time first flush periods (Sommer et al. 2011; Federal Task Force investigations, unpublished</t>
  </si>
  <si>
    <t>data). It is also possible, however, that the movements do not represent a change in behavior; rather, fish</t>
  </si>
  <si>
    <t>are simply "expanding" their foraging or refuge distribution to habitat upstream when it becomes turbid</t>
  </si>
  <si>
    <t>or otherwise more suitable during and after the first flush period (D. Fullerton, Metropolitan Water</t>
  </si>
  <si>
    <t>District, personal communication). The specific mechanism for the seasonal change in distribution,</t>
  </si>
  <si>
    <t>however, may be more a matter of terminology than of ecological relevance for a fish with as small a</t>
  </si>
  <si>
    <t>home range as delta smelt.  Here, we acknowledge the existence of both possibilities, but will use the</t>
  </si>
  <si>
    <t>term "migration" to simply refer to a directed movement upstream occurring prior to and during the</t>
  </si>
  <si>
    <t>spawning season.  Using this definition, this seasonal change counts as a migration since it represents a</t>
  </si>
  <si>
    <t>relatively predictable and substantial change in distribution that has adaptive value including potential</t>
  </si>
  <si>
    <t>spawning, foraging and refuge functions (Lucas and Bara 2001). We will refer to it in the remainder of</t>
  </si>
  <si>
    <t>the report as delta smelt "spawning migration."</t>
  </si>
  <si>
    <t>The delta smelt spawning migration from their low-salinity rearing habitat into freshwater occurs</t>
  </si>
  <si>
    <t>between late December and late February, typically during “first flush” periods when inflow and</t>
  </si>
  <si>
    <t>turbidity increase on the Sacramento and San Joaquin Rivers (Grimaldo et al. 2009, Sommer et al.</t>
  </si>
  <si>
    <t>2011a).  Increased catches of delta smelt in the UFWS Chipps Island Survey and the salvage facilities</t>
  </si>
  <si>
    <t>are unimodal in most years and occur within a couple of weeks of first flush events, suggesting that</t>
  </si>
  <si>
    <t>adult delta smelt are responding to environmental changes and migrating rapidly upstream once the first</t>
  </si>
  <si>
    <t>flush occurs (Grimaldo et al. 2009 Sommer et al. 2011a).  It should be noted that spawning migrations</t>
  </si>
  <si>
    <t>are not always upstream.  During occasional periods of very high river flows that spread freshwater</t>
  </si>
  <si>
    <t>habitat throughout much of the estuary, some delta smelt migrate “downstream” from rearing habitats in</t>
  </si>
  <si>
    <t>Suisun Bay and the Delta to freshwater spawning habitats as far west as the Napa River (Hobbs et al.</t>
  </si>
  <si>
    <t>2007). Also under high flow conditions, it is possible that some delta smelt may not migrate in any</t>
  </si>
  <si>
    <t>direction; if their brackish-water rearing habitat becomes fresh, they can presumably spawn in suitable</t>
  </si>
  <si>
    <t>microhabitats nearby.  In addition, there is a small subset of the population that appears to remain in the</t>
  </si>
  <si>
    <t>Cache Slough Complex year around; these fish presumably stay in the region for spawning (Sommer et</t>
  </si>
  <si>
    <t>al. 2011).</t>
  </si>
  <si>
    <t>Osmerids generally spawn in shallow waters (Moulton 1974, Murawski et al. 1980, Hirose and</t>
  </si>
  <si>
    <t>Kawaguchi 1998, Martin and Swiderski 2001, Bennett 2005).  It is believed that delta smelt spawn over</t>
  </si>
  <si>
    <t>sandy substrates in shallow areas based on the observation that first hatch larvae are collected in high</t>
  </si>
  <si>
    <t>concentrations in areas near expansive sandy shoals (Bennett 2005, Grimaldo et al. in review);</t>
  </si>
  <si>
    <t>confirmation of this hypothesis has not been verified through egg collections or observations of</t>
  </si>
  <si>
    <t>spawning adults, except in mesocosm studies (Lindberg et al., in review).  Pilot studies to identify egg</t>
  </si>
  <si>
    <t>deposition areas have been conducted by the IEP but these efforts were unsuccessful; it is unknown</t>
  </si>
  <si>
    <t>whether it was due to the method (tiles were used), locations selected, or because of the low probability</t>
  </si>
  <si>
    <t>of detecting eggs from a relatively rare species.</t>
  </si>
  <si>
    <t>Delta smelt is an opportunistic strategist (Nobriga et al. 2005). Opportunistic strategists are</t>
  </si>
  <si>
    <t>characterized by their short life spans, but high intrinsic rates of population increase driven by rapid</t>
  </si>
  <si>
    <t>maturation and repeat spawns over a protracted spawning season (Winemiller and Rose 1992). In</t>
  </si>
  <si>
    <t>culture, delta smelt can spawn up to four times per year depending on water temperature (Lindberg</t>
  </si>
  <si>
    <t>personal communication).   Recent evidence now indicates that delta smelt can spawn multiple times in</t>
  </si>
  <si>
    <t>the wild if water temperatures stay cool in the later winter and early spring (Wang 2007, L. Damon,</t>
  </si>
  <si>
    <t>CDFW, pers comm 2013). The ability of delta smelt being able to spawn multiple times in the wild</t>
  </si>
  <si>
    <t>could potentially double per capita fecundity over previous estimates for individuals of a specific size. It</t>
  </si>
  <si>
    <t>could also be a contributing factor to the large interannual variability in adult to larvae recruitment (fig.</t>
  </si>
  <si>
    <t>For adult females, the ability to meet the bioenergetic demands of reproductive development</t>
  </si>
  <si>
    <t>with sufficient food consumption may be important for fish that do produce multiple spawns.</t>
  </si>
  <si>
    <t>Preliminary findings from January through April 2012 indicated that adult smelt are indeed consuming</t>
  </si>
  <si>
    <t>large prey items, such as amphipods, mysids, and larval fish during their spawning period (fig. 38) with</t>
  </si>
  <si>
    <t>feeding incidence near 99% for the period (table. percent age-1 feeding incidence ), although feeding</t>
  </si>
  <si>
    <t>rates weren’t measured.  For this report, we cannot answer if food limitation is a relevant factor during</t>
  </si>
  <si>
    <t>the spring spawning period because this has not been investigated in our comparison years, but we</t>
  </si>
  <si>
    <t>hypothesize that it may be a critical issue for spawners that need energy for multiple spawns.</t>
  </si>
  <si>
    <t>Table 1.    Percent of age-1 delta smelt with food present in the stomach  collected January through May 2012.</t>
  </si>
  <si>
    <t>Population Trends</t>
  </si>
  <si>
    <t>Adult delta smelt are monitored by the Spring Kodiak Trawl (SKT) survey which was initiated</t>
  </si>
  <si>
    <t>by CDFW (then CDFG) in 2002 and runs from January to May each year (Honey et al 2008). An</t>
  </si>
  <si>
    <t>indexing method was recently developed by CDFW for the SKT survey, allowing for year to year</t>
  </si>
  <si>
    <t>comparisons as well as comparisons with the abundance indices for other life stages (Figure 3). The</t>
  </si>
  <si>
    <t>highest SKT index on record was recorded in 2012 (147) and the lowest in 2006 (18). Of the four</t>
  </si>
  <si>
    <t>comparison years, 2005 had the highest SKT index (51), followed by 2010 (27) and 2011 (20) and then</t>
  </si>
  <si>
    <t>2006 (18). While the SKT index was thus lower in the two wet years than in the two drier years, the</t>
  </si>
  <si>
    <t>SKT index increased substantially in each of the years following the two wet years; however it</t>
  </si>
  <si>
    <t>increased only 2-fold from 2006 to 2007 while it increased 7-fold from 2011 to 2012 (fig. 3).</t>
  </si>
  <si>
    <t>The annual adult delta smelt abundance indices track the annual abundance indices of sub-adults</t>
  </si>
  <si>
    <t>calculated from the previous years’ FMWT survey closely (fig. 44) see also Kimmerer 2008). The</t>
  </si>
  <si>
    <t>relationship is particularly strong at higher fall abundance indices (FMWT index &gt; 50), with more</t>
  </si>
  <si>
    <t>variability at lower abundance indices. Before the POD decline in 2002, all delta smelt FMWT indices</t>
  </si>
  <si>
    <t>were greater than 50 (fig. 3).  Thus, the FMWT might provide a useful surrogate for estimating long-</t>
  </si>
  <si>
    <t>term trends in the adult smelt population prior to the initiation of the SKT survey in 2002, but great</t>
  </si>
  <si>
    <t>caution is warranted because this hindcasting would rest on only four data points and assume stable</t>
  </si>
  <si>
    <t>subadult to adult survival relationships and habitat conditions, neither of which is likely true. The</t>
  </si>
  <si>
    <t>Kodiak trawl more efficiently captures delta smelt than the FMWT net. The SKT survey was set up to</t>
  </si>
  <si>
    <t>target delta smelt, while the FMWT survey was designed to monitor young striped bass; however, there</t>
  </si>
  <si>
    <t>is no reason to expect the difference in capture efficiency to affect the relationship, unless such</t>
  </si>
  <si>
    <t>differences were a function of population size (i.e., efficiency was different above and below</t>
  </si>
  <si>
    <t>FMWT=50). While survival from subadults in the fall (FMWT) to adults in the winter and spring</t>
  </si>
  <si>
    <t>(SKT) has been more stable then adult to larvae recruitment and survival between other life stages (fig.</t>
  </si>
  <si>
    <t>41), it nevertheless shows some variability . Among the four study years, juvenile to adult survival was</t>
  </si>
  <si>
    <t>greater during the two drier years 2005 and 2010 than during the two wetter years 2006 and 2011 (fig.</t>
  </si>
  <si>
    <t>Figure 44.    Relationship of annual indices of delta smelt abundance from the Spring Kodiak Trawl (SKT) anf Fall</t>
  </si>
  <si>
    <t>is for a linear regression.</t>
  </si>
  <si>
    <t>The number of adult spawners affects population dynamics through production of eggs.</t>
  </si>
  <si>
    <t>Potential reproductive output is proportional to the number of adult female spawners, the size of clutch</t>
  </si>
  <si>
    <t>for females of a specific size, and the number of egg clutches produced by each female.  Although egg</t>
  </si>
  <si>
    <t>production in the wild has not yet been documented we can evaluate the relationship of the SKT adult</t>
  </si>
  <si>
    <t>population index to the 20-mm Survey abundance index (fig. 45) and the relationship does not appear to</t>
  </si>
  <si>
    <t>be strong during the POD period (linear regression, P&gt;0.05). This suggests that egg production,</t>
  </si>
  <si>
    <t>assuming that the 20 mm Survey abundance index reflects the number of eggs spawned, is affected by</t>
  </si>
  <si>
    <t>other factors other than adult population size.  Clutch sizes were not measured, but annual fork lengths</t>
  </si>
  <si>
    <t>of fish collected in the SKT did not vary greatly (fig. 46).  It does not appear that egg batch size should</t>
  </si>
  <si>
    <t>have varied much in the POD years, including the four comparison years 2005-6 and 2010-11, with</t>
  </si>
  <si>
    <t>2003 as the exception where the median size was greater than 70 mm SL (fig. 46).  For delta smelt,</t>
  </si>
  <si>
    <t>which are now considered seasonal indeterminant spawners (i.e., they spawn multiple times), total</t>
  </si>
  <si>
    <t>reproductive output of an individual female should vary with number of eggs per clutch, and the length</t>
  </si>
  <si>
    <t>of the spawning window (the number of days with suitable water temperatures for spawning, see larvae</t>
  </si>
  <si>
    <t>section below), which will influence the number of clutches produced. Obviously, reproductive output</t>
  </si>
  <si>
    <t>will be higher in years when adult females are larger, abundances are higher, and the spawning window</t>
  </si>
  <si>
    <t>is prolonged such that multiple clutches are produced.  Note that maximum reproductive output of the</t>
  </si>
  <si>
    <t>adult population at the beginning of spawning is not often realized due to mortality arising from density-</t>
  </si>
  <si>
    <t>dependent (e.g., food limitation or predation) or density-independent (e.g., entrainment, contaminants)</t>
  </si>
  <si>
    <t>mechanisms.  According to Bennett (2011), larvae from bigger, early-spawning females may be</t>
  </si>
  <si>
    <t>disproportionally lost to CVP and SWP entrainment. In any case,, for the purpose of this report, years</t>
  </si>
  <si>
    <t>when there are bigger females and/or a higher spawning stock size will be considered better in terms of</t>
  </si>
  <si>
    <t>reproductive potential than years when adult female size and spawning stock are smaller.</t>
  </si>
  <si>
    <t>Figure 45.    Plot of the Spring Kodiak Trawl adult abundance index against the @0 mm Survey larval abundance</t>
  </si>
  <si>
    <t>index 2003-2012.</t>
  </si>
  <si>
    <t>Figure 46.    Median fork length of delta smelt collected in Spring Kodiak Trawl by year.</t>
  </si>
  <si>
    <t>Recent investigation of the annual FMWT index values plotted versus the previous years’</t>
  </si>
  <si>
    <t>FMWT index shows that the population has been in a downward trend (Figure 47). The exception was</t>
  </si>
  <si>
    <t>in 2011, when the FMWT index rebounded to pre-POD levels, indicating the population is still able to</t>
  </si>
  <si>
    <t>respond to favorable conditions.  The adult smelt population has generally been at such low levels since</t>
  </si>
  <si>
    <t>the POD years that relationships between the FMWT index and the next generation (i.e., 20 mm or</t>
  </si>
  <si>
    <t>TNS) appear to be density independent (Bennett 2005, Maunder and  Deriso 2011).  This suggests that</t>
  </si>
  <si>
    <t>the delta smelt population does not compensate for reductions in the spawning stock size and that</t>
  </si>
  <si>
    <t>removal of adults from the population effectively reduces reproductive output of the next generation</t>
  </si>
  <si>
    <t>(Kimmerer 2011). However, as noted above, these relationships include stage-to-stage survivals beyond</t>
  </si>
  <si>
    <t>a simple adult to eggs relationship.</t>
  </si>
  <si>
    <t>Figure 47.    Trend in the relationship between Fall Midwater Trawl and Fall Midwater Trawl in the previous year.</t>
  </si>
  <si>
    <t>Hypotheses.</t>
  </si>
  <si>
    <t>Hypothesis 1.  Hydrology and water exports interact to influence entrainment risk for adult delta</t>
  </si>
  <si>
    <t>smelt</t>
  </si>
  <si>
    <t>As discussed earlier, we do not currently have a reliable measure of actual entrainment of fishes</t>
  </si>
  <si>
    <t>by the SWP and CVP export pumps. We also do not have actual population abundance estimates for</t>
  </si>
  <si>
    <t>delta smelt. As discussed by Kimmerer (2008, 2011) and Miller (2011), it is thus difficult to estimate</t>
  </si>
  <si>
    <t>proportional population losses due to entrainment. We consider the published proportional loss</t>
  </si>
  <si>
    <t>estimates for adult delta smelt entrainment losses for the two years for which they are available (2005</t>
  </si>
  <si>
    <t>and 2006; Kimmerer 2008). However, we otherwise restrict our analysis – and this hypothesis - to an</t>
  </si>
  <si>
    <t>assessment of entrainment risk based on salvage and OMR flow data. Note that high entrainment risk</t>
  </si>
  <si>
    <t>does not automatically lead to a high proportion of the population lost to entrainment mortality. For</t>
  </si>
  <si>
    <t>example in wetter years when large numbers of fish are present, but most of the population is distributed</t>
  </si>
  <si>
    <t>farther away from the pumps.</t>
  </si>
  <si>
    <t>Adult (December-March) delta smelt salvage was highest in 2005 followed by 2006 and 2010</t>
  </si>
  <si>
    <t>and lowest in 2011 (fig. 48). In 2005, most salvage occurred in January, while in the other three years it</t>
  </si>
  <si>
    <t>occurred in February and March (fig. 49). Overall, adult delta smelt salvage in the four comparison</t>
  </si>
  <si>
    <t>years was  on the very low end of the historical time series starting in 1982 (fig. 21). On the other hand,</t>
  </si>
  <si>
    <t>the ratio of adult salvage divided by the previous year’s FMWT index was high in 2005 (6th highest on</t>
  </si>
  <si>
    <t>record since 1982), but much lower in 2006 and 2010, and lowest in 2011 (fig. 23).</t>
  </si>
  <si>
    <t>Figure 48.    Annual time series of adult (December-March) delta smelt salvage at the CVP (blue bars) and SWP</t>
  </si>
  <si>
    <t>(green bars) fish protection facilities for 2005-2012.</t>
  </si>
  <si>
    <t>Figure 49.    Annual time series of adult (December-March) delta smelt salvage by month at the CVP (blue bars) and</t>
  </si>
  <si>
    <t>SWP (green bars) fish protection facilities for 2005-2012.</t>
  </si>
  <si>
    <t>Low salvage levels in these years and especially in 2010 and 2011 were not particularly</t>
  </si>
  <si>
    <t>surprising due to the low FMWT levels of the POD years along with more active management of OMR</t>
  </si>
  <si>
    <t>flows for smelt and salmonid protection after 2008 in accordance with the USFWS (2008) and NMFS</t>
  </si>
  <si>
    <t>(2009) Biological Opinions.  For management purposes, the onset of increased adult delta smelt</t>
  </si>
  <si>
    <t>entrainment risk is inferred from distributional patterns of delta smelt found by the SKT survey, delta</t>
  </si>
  <si>
    <t>smelt salvage and, more recently, consideration of Delta conditions, including turbidity patterns. Since</t>
  </si>
  <si>
    <t>2009, net OMR flows during periods of increased adult delta smelt entrainment risk are now always</t>
  </si>
  <si>
    <t>kept at higher (i.e. flowing more toward the ocean) levels than they were in prior years when net OMR</t>
  </si>
  <si>
    <t>flows were often highly negative (toward the pumps) prior to the April-May export curtailments</t>
  </si>
  <si>
    <t>associated with the Vernalis Adaptive Management Program (VAMP, 2000-2012). This was especially</t>
  </si>
  <si>
    <t>pronounced in the drier first half of the VAMP period (2000-2005, fig. 50). During the four comparison</t>
  </si>
  <si>
    <t>years, winter time (December-March) net OMR flows were least negative in 2006 followed by 2011 and</t>
  </si>
  <si>
    <t>2010 with the most negative net OMR flows in 2005. Thanks to high inflows, the 2005-6 and 2011</t>
  </si>
  <si>
    <t>OMR flows were achieved while also maintaining high export pumping. 2010 came at the end of a three</t>
  </si>
  <si>
    <t>year drought and export levels had to be cutrtailed to achieve the desired OMR flows.</t>
  </si>
  <si>
    <t>Figure 50.    Average flows in cubic feet per second (cfs) in Old and Middle River (OMR) and total exports in millions</t>
  </si>
  <si>
    <t>of acre feet (MAF) for December through March, 1987-2011.</t>
  </si>
  <si>
    <t>Kimmerer (2008) used salvage, OMR flows, and fish survey data  to estimate proportional</t>
  </si>
  <si>
    <t>population losses due to entrainment for the years 1995-2006. The years 2005 and 2006 represent some</t>
  </si>
  <si>
    <t>of the lower loss estimates in the years examined by Kimmerer where mean population losses reached</t>
  </si>
  <si>
    <t>up to 22 % of the adult population in some years when OMR flows were  more negative than -5000 cfs</t>
  </si>
  <si>
    <t>(Kimmerer 2008).  Even if Kimmerer’s estimation method provides a potential overestimate of loss</t>
  </si>
  <si>
    <t>(Miller 2011), proportional losses of the adult population were less than 10% in the two years that</t>
  </si>
  <si>
    <t>coincide with our comparison years (2005 ≈ 3% , 2006 ≈ 9%; from fig. 12 in Kimmerer 2008, fig. 12).</t>
  </si>
  <si>
    <t>These types of proportional loss estimates are not available for 2010 and 2011, but would likely be even</t>
  </si>
  <si>
    <t>smaller than for 2005 due to lower salvage, higher OMR flows, and fish distributions away from the</t>
  </si>
  <si>
    <t>CVP and SWP pumps.</t>
  </si>
  <si>
    <t>In summary, we conclude that hydrology and water exports do interact to influence entrainment</t>
  </si>
  <si>
    <t>risk for adult delta smelt and that adult delta smelt entrainment risk during the four comparison years</t>
  </si>
  <si>
    <t>was perhaps higher in 2005 than in the other years, but was low relative to historical levels in all four</t>
  </si>
  <si>
    <t>years.</t>
  </si>
  <si>
    <t>Hypothesis 2: Hydrology interacting with turbidity affects predation risk for adult delta smelt.</t>
  </si>
  <si>
    <t>At present, we do not have information about actual predation mortality varied between the</t>
  </si>
  <si>
    <t>comparison years. As with entrainment, we thus limit our analysis to predation risk. Because delta smelt</t>
  </si>
  <si>
    <t>migrate when the water is generally turbid and during higher flow conditions, it is assumed that losses</t>
  </si>
  <si>
    <t>to visual predators are lower under these conditions. First flush studies underway by the USGS suggest</t>
  </si>
  <si>
    <t>that delta smelt aggregate in the water column during daytime flood tides during upstream migration</t>
  </si>
  <si>
    <t>events, but it is not known if striped bass or Sacramento pikeminnow Ptychocheilus grandis, the most</t>
  </si>
  <si>
    <t>likely predators of delta smelt in the water column, can detect and exploit these aggregations.</t>
  </si>
  <si>
    <t>In the winters of 2005, 2006, 2010, and 2012 the highest Secchi depths (lowest turbdity) were</t>
  </si>
  <si>
    <t>found in the freshwater regions of the estuary (&lt;1 salinity), except for the Cache Slough region in the</t>
  </si>
  <si>
    <t>north Delta which was as turbid as the saltier regions of the estuary (fig. 51). Winter-time Secchi depths</t>
  </si>
  <si>
    <t>in the freshwater region recorded during the SKT surveys were often higher than the average Secchi</t>
  </si>
  <si>
    <t>depths across all IEP EMP monitoring sites during these months since 2003 (about 60 cm) and</t>
  </si>
  <si>
    <t>especially when compared to pre-POD winter Secchi depths (around 50 cm on average) recorded by the</t>
  </si>
  <si>
    <t>EMP (fig. 20). Winter-time secchi depths in the other regions were generally lower than the EMP</t>
  </si>
  <si>
    <t>Secchi averages for the POD years and more similar to historical averages. In all four comparison years,</t>
  </si>
  <si>
    <t>predation risk associated with turbidity levels was thus likely not different from the historical risk in the</t>
  </si>
  <si>
    <t>more saline regions and the Cache Slough complex, but possibly higher in the freshwater spawning</t>
  </si>
  <si>
    <t>regions of delta smelt except for the Cache Slough region.</t>
  </si>
  <si>
    <t>Figure 51.    Secchi depth data collected during the Spring Kodiak Trawl Survey. Surveys are conducted monthly</t>
  </si>
  <si>
    <t>January-May.</t>
  </si>
  <si>
    <t>The regional differences were much more pronounced than the interannual differences between</t>
  </si>
  <si>
    <t>the four comparison years. Based on these data, it is not clear that higher flows in 2005 and 2006</t>
  </si>
  <si>
    <t>contributed to higher turbidity in the winter months. The exception might be toward the end of the delta</t>
  </si>
  <si>
    <t>smelt spawning season in early April when Secchi depths in the freshwater region were often</t>
  </si>
  <si>
    <t>substantially lower in the two wetter years 2006 and 2011 than in the two drier years 2005 and 2010</t>
  </si>
  <si>
    <t>(fig. 51). This will be discussed further in the report section about larval delta smelt. For adults, we</t>
  </si>
  <si>
    <t>conclude that interannual differences in turbidity between the wetter and drier of the four comparsion</t>
  </si>
  <si>
    <t>years did not likely contribute substantially to reduced predation risk and increased survival in the two</t>
  </si>
  <si>
    <t>wetter years.</t>
  </si>
  <si>
    <t>Hypothesis 3: Predator distribution affects predation risk of adult delta smelt</t>
  </si>
  <si>
    <t>At present, we do not have information about how predator distribution varied between our</t>
  </si>
  <si>
    <t>comparison years but it is recognized that adult delta smelt could be vulnerable to predation if the</t>
  </si>
  <si>
    <t>distributions of the striped bass and delta smelt populations overlapped.  Similarly, if delta smelt utilize</t>
  </si>
  <si>
    <t>littoral habitats to a greater extent than presently assumed, overlap with the distributions of largemouth</t>
  </si>
  <si>
    <t>bass and other centrarchid populations are possible. As previously mentioned, delta smelt are found in</t>
  </si>
  <si>
    <t>turbid water so this may have reduced their predation risk.</t>
  </si>
  <si>
    <t>Hypothesis 4: Variability in prey availability affects growth and fecundity (eggs in clutch and multiple</t>
  </si>
  <si>
    <t>clutches) of pre-spawning adult delta smelt.</t>
  </si>
  <si>
    <t>The conceptual model is that increased food availability leads to not only increased adult</t>
  </si>
  <si>
    <t>survivorship, but also growth, which in turn increases reproductive output (number of eggs per female</t>
  </si>
  <si>
    <t>increases with size; Bennett 2005).  In addition, with cooler temperatures and lower metabolic rates,</t>
  </si>
  <si>
    <t>sufficient food resources during winter can contribute to energetically demanding multiple spawning</t>
  </si>
  <si>
    <t>events (three spawns possible in wild fish (L. Damon, CDFW, pers. comm. 2012)).</t>
  </si>
  <si>
    <t>Examination of growth in response to prey availability is difficult during winter and early spring,</t>
  </si>
  <si>
    <t>due to limited prey data available for current IEP sampling locations. Adult delta smelt diet is varied</t>
  </si>
  <si>
    <t>(fig. 38) and includes pelagic and demersal invertebrates, as well as larval fish.  Current</t>
  </si>
  <si>
    <t>mesozooplankton (copepod and cladoceran) and mysid sampling by the EMP Zooplankton Study and</t>
  </si>
  <si>
    <t>invertebrate sampling by the EMP Benthic Monitoring Study does not sample the full geographic range</t>
  </si>
  <si>
    <t>occupied by adult delta smelt, including Cache Slough and the Sacramento River Deep Water Ship</t>
  </si>
  <si>
    <t>Channel.  In addition, epibenthic cumaceans and amphipods consumed by delta smelt might not be</t>
  </si>
  <si>
    <t>effectively sampled with current methods via ponar substrate grabs, which is a gear more suited to</t>
  </si>
  <si>
    <t>sampling organisms in or attached to the substrate.  Amphipods found in stomachs of adult delta smelt</t>
  </si>
  <si>
    <t>collected December 2011-May 2012 (fig. 38) were 95% Corophium spp., and of those, 90% were</t>
  </si>
  <si>
    <t>juveniles ranging 0.8 to 1.3 mm in body length. These amphipods are believed to be mostly juvenile</t>
  </si>
  <si>
    <t>Americorophium spinicorne and A. stimpsoni, which as adults are tube building amphipods (Hazel and</t>
  </si>
  <si>
    <t>Kelley 1966).  Dirt, substrate debris, and tube pieces were not found in delta smelt stomachs with the</t>
  </si>
  <si>
    <t>amphipods, so it is possible these juveniles amphipods are epibenthic or pelagic prior to settling and</t>
  </si>
  <si>
    <t>building tubes. Size distribution of amphipods collected by the DWR EMP Benthic Monitoring Study is</t>
  </si>
  <si>
    <t>not currently available.  The IEP Smelt Larva Survey does collect larval fish data during winter</t>
  </si>
  <si>
    <t>(January-March) over a wide section of the estuary, but comparisons with larval fish consumption by</t>
  </si>
  <si>
    <t>adult delta smelt are limited because the survey was initiated in 2009.</t>
  </si>
  <si>
    <t>This hypothesis was partially supported by available data on growth of adult female delta smelt,</t>
  </si>
  <si>
    <t>which was highest in 2011 among the four comparison years (fig. 52).  Bioenergetics of delta smelt</t>
  </si>
  <si>
    <t>might have been more favorable for growth given generally cooler spring water temperatures (fig. 53).</t>
  </si>
  <si>
    <t>Figure 52.   Individual female lengths by Julian calendar day for mature females collected in the Spring</t>
  </si>
  <si>
    <t>Kodiak Trawl January through May, 2005, 2006, 2010 and 2011. These data include fish captured</t>
  </si>
  <si>
    <t>during both monthly distribution surveys fish and directed surveys.  Directed surveys (targeting</t>
  </si>
  <si>
    <t>smelt spawning areas) were discontinued after January 2010.</t>
  </si>
  <si>
    <t>Figure 53.   Water surface temperature data collected during the Spring Kodiak Trawl Survey.  Surveys</t>
  </si>
  <si>
    <t>are conducted monthly January-May.</t>
  </si>
  <si>
    <t>Larvae</t>
  </si>
  <si>
    <t>Adult delta smelt, through their selection of spawning sites and spawn timing, largely determine</t>
  </si>
  <si>
    <t>the early rearing habitat and environmental conditions encountered by larvae. Given its annual life</t>
  </si>
  <si>
    <t>cycle, small size at maturity, relatively low fecundity, and small egg size, life history theory suggests</t>
  </si>
  <si>
    <t>that parental care here limited to selection of spawning sites and spawn timing) should be an important</t>
  </si>
  <si>
    <t>factor in reproductive success (Winemiller and Rose 1992).  Since eggs have not been detected routinely</t>
  </si>
  <si>
    <t>in the wild, spawning and early rearing habitat locations are inferred from collection of ripe adults and</t>
  </si>
  <si>
    <t>early stage larvae, which occur from the Delta margins through eastern Suisun Bay (see:</t>
  </si>
  <si>
    <t>http://www.dfg.ca.gov/delta/projects.asp?ProjectID=SKT; Wang 1986, 1991, 2007).  In culture, delta</t>
  </si>
  <si>
    <t>smelt begin spawning as water temperatures increase to 10-12°C, at which time individual females</t>
  </si>
  <si>
    <t>accompanied by several males select appropriate water velocities and release gametes close to the</t>
  </si>
  <si>
    <t>substrate from dusk to dawn (Baskerville-Bridges et al. 2004, Lindberg et al., In review).  In lab</t>
  </si>
  <si>
    <t>experiments, females deposited significantly more eggs on sand and gravel substrates as compared to</t>
  </si>
  <si>
    <t>other substrates offered for egg deposition (Lindberg et al., unpublished data).  Based on periodicity in</t>
  </si>
  <si>
    <t>egg deposition in culture, Bennett (2005) proposed that spawning likely coincides with peak tidal</t>
  </si>
  <si>
    <t>currents (i.e. spring tides), which would result in hatching near neap tides.  Such a strategy would limit</t>
  </si>
  <si>
    <t>the initial tidal dispersal of larvae.</t>
  </si>
  <si>
    <t>Larvae hatch after an 11-13 day incubation period at 14.8-16.0°C and begin a short period of</t>
  </si>
  <si>
    <t>buoyancy (or positive phototaxis; Baskerville-Bridges et al. 2004a) prior to slowly settling to the bottom</t>
  </si>
  <si>
    <t>(Mager et al. 2004).  In the Delta, tidal and river currents likely act to keep young larvae suspended in</t>
  </si>
  <si>
    <t>the water column.  After this buoyant period, Mager et al. (2004) found that larvae were demersal unless</t>
  </si>
  <si>
    <t>actively swimming to feed, which occurred only during daylight hours.  Exogenous feeding begins at 5-</t>
  </si>
  <si>
    <t>6 days post-hatch as the last of the yolk sac is resorbed; the lipid globule is resorbed at 10 days (Mager</t>
  </si>
  <si>
    <t>et al. 2004) providing some nutritional reserve if feeding conditions are poor.  Larvae probably remain</t>
  </si>
  <si>
    <t>somewhat bottom oriented until swim bladder and fin development are complete at about 65 days of age</t>
  </si>
  <si>
    <t>and about 20 mm TL (Mager et al. 2004, Baskerville-Bridges et al. 2004b), at which time they can fully</t>
  </si>
  <si>
    <t>control their buoyancy and efficiently use tidal and river currents to migrate.   The center of distribution</t>
  </si>
  <si>
    <t>for delta smelt larvae and young juveniles is generally downstream of the spawning habitat and</t>
  </si>
  <si>
    <t>associated with X2 during spring (Dege and Brown 2004).</t>
  </si>
  <si>
    <t>Early larval stages of delta smelt (4-15 mm) tenedd to be poorly collected by gear previously</t>
  </si>
  <si>
    <t>used in historical SFE egg and larval surveys (Striped Bass Egg and Larva Survey; sled-mounted 500</t>
  </si>
  <si>
    <t>micron mesh net with 0.38 m2 mouth area), but with growth and development greater proportions of the</t>
  </si>
  <si>
    <t>population become vulnerable.  This observation led to a sampling gear change in the mid-1990s from</t>
  </si>
  <si>
    <t>the historical egg and larval gear to new gear targeting more vulnerable post-larvae and early juvenile</t>
  </si>
  <si>
    <t>delta smelt (i.e.,  20 mm Survey; started in 1995 using a sled-mounted 1600 micron mesh net with 1.5</t>
  </si>
  <si>
    <t>m2 mouth area). The improved catch and distribution information resulting from this change has since</t>
  </si>
  <si>
    <t>proven valuable to the management of delta smelt, and the 20-mm Survey results are now considered</t>
  </si>
  <si>
    <t>essential information (USFSW 2008).  In the mid-2000s, an abundance index was developed from 20-</t>
  </si>
  <si>
    <t>mm data (Gleason and Adib-Samii 2007) that has since been used to index abundance trends of larva in</t>
  </si>
  <si>
    <t>spring (e.g., Hieb et al. 2005, Contreras et al. 2011).  We use 20-mm Survey abundance indices as one</t>
  </si>
  <si>
    <t>delta smelt end-point to evaluate the support for our hypotheses concerning the environmental drivers</t>
  </si>
  <si>
    <t>and habitat attributes responsible for abundance and survival of larvae.</t>
  </si>
  <si>
    <t>The highest larval abundance indices on record occurred in the late 1990s, shortly after the</t>
  </si>
  <si>
    <t>initiation of the 20-mm survey in 1995.The lowest larval abundances were observed in 2007-2010 (fig.</t>
  </si>
  <si>
    <t>3).  In 2011, larva abundance improved substantially from the recent minimum in 2007, and achieved</t>
  </si>
  <si>
    <t>levels comparable to those earlier in the 2000s (fig. 3).  Although 2011 larval abundance compared</t>
  </si>
  <si>
    <t>favorably to that of 2010, it remained below levels of 2005 and 2006. The modest larva abundance in</t>
  </si>
  <si>
    <t>2011 was not necessarily indicative of the high stage-to-stage survivals observed later in the year</t>
  </si>
  <si>
    <t>(fig.41) to produce the highest FMWT index in a decade (fig. 3).</t>
  </si>
  <si>
    <t>Hypotheses</t>
  </si>
  <si>
    <t>Hypothesis 1: Delta smelt larvae numbers are affected by adult abundance (and body-condition and</t>
  </si>
  <si>
    <t>size), and the width of the temperature spawning window</t>
  </si>
  <si>
    <t>To evaluate this hypothesis, we consider adult abundance in the SKT survey, the size (FL)</t>
  </si>
  <si>
    <t>through the spawning season of mature female delta smelt (i.e., maturity stages 4 and 5; Gleason and</t>
  </si>
  <si>
    <t>Adib-Samii 2007; fig. 52), and the number of days in the temperature spawning window as indexed by</t>
  </si>
  <si>
    <t>mean daily water temperatures at Rio Vista between 12 and 20°C.  This temperature range was selected</t>
  </si>
  <si>
    <t>as representing a reasonable balance between the various temperature ranges observed in laboratory and</t>
  </si>
  <si>
    <t>field studies (Wang 1986, Baskerville-Bridges et al. 2004b, Bennett 2005) and reviewed in earlier</t>
  </si>
  <si>
    <t>sections of this report.  As explained in the previous section on Spawning Adults, adult abundance,</t>
  </si>
  <si>
    <t>based on SKT sampling peaked in 2012 as the 2011 year-class of delta smelt reached maturity (fig. 3).</t>
  </si>
  <si>
    <t>In contrast, the spawning stock (2011 SKT) that produced the 2011 year-class ranked second to 2006 as</t>
  </si>
  <si>
    <t>the lowest adult stock level among those represented in the SKT sampling period (fig. 3). Despite this</t>
  </si>
  <si>
    <t>low level, the 2011 adults produced the highest adult abundance observed to date in 2012. This</t>
  </si>
  <si>
    <t>suggests that within the range of adult abundance variability observed in SKT (fig. 3), adult stock size</t>
  </si>
  <si>
    <t>has not been a limiting factor in subsequent adult recruitment. Even a severely depleted adult stock can</t>
  </si>
  <si>
    <t>still produce a substantial number of larvae and a rebound in the delta smelt population, albeit with</t>
  </si>
  <si>
    <t>lower genetic variability than before (Fisch et al. 2011).  It also suggests that factors acting on the</t>
  </si>
  <si>
    <t>survival of larval, juvenile and later stages have a substantial effect on recruitment of adults, because</t>
  </si>
  <si>
    <t>relatively low larval abundance in 2011, was associated with the high 2012 adult abundance (fig. 3).</t>
  </si>
  <si>
    <t>When larval abundance was plotted as a function of adult abundance (fig. 45), adult to larvae</t>
  </si>
  <si>
    <t>recruitment peaked in 2005, was lower in 2006 and 2011 but in the mid-range of 20 mm survey values,</t>
  </si>
  <si>
    <t>and was lowest in 2010. However, in all four years there were more larvae per unit stock than during the</t>
  </si>
  <si>
    <t>recent years of very low larva abundance 2007-2009 (fig. 3). The adult to larvae recruitment</t>
  </si>
  <si>
    <t>relationship suggests that only 2010 was a relatively poor larva recruitment year based on stock size; or</t>
  </si>
  <si>
    <t>putting it differently, in 2005, 2006 and 2011, environmental factors enhanced survival to the indexed</t>
  </si>
  <si>
    <t>larva stage more so than in 2010.</t>
  </si>
  <si>
    <t>Mature adult female delta smelt appeared to grow throughout the spawning seasons of the years</t>
  </si>
  <si>
    <t>compared, except 2010 (fig. 52).  In 2011, only 13 mature females were collected, so growth estimates</t>
  </si>
  <si>
    <t>are uncertain.  In general, the number of mature females collected each year reflected year-class strength</t>
  </si>
  <si>
    <t>as measured by the SKT (fig. 3), except in 2011 when only 13 ripe or ripening females were collected.</t>
  </si>
  <si>
    <t>From these growth trends we infer that environmental conditions were good, supporting both continued</t>
  </si>
  <si>
    <t>growth in length and maturation of eggs.</t>
  </si>
  <si>
    <t>We used water temperatures at the Rio Vista Bridge as a surrogate for temperatures experienced</t>
  </si>
  <si>
    <t>by spawning delta smelt and calculated the width of the spawning window.  We calculated the width of</t>
  </si>
  <si>
    <t>the spawning window as the number of days between the date of first achieving 12°C and the date of</t>
  </si>
  <si>
    <t>first achieving 20°C. The onset of the spawning window occurred earliest in 2010, followed by 2005</t>
  </si>
  <si>
    <t>and 2011. The spawning window occurred latest in 2006 (fig. 54). The spawning window was broad in</t>
  </si>
  <si>
    <t>both 2005 and 2010 at 129 days, intermediate in 2011 at 113 days (20°C not achieved until July 3, not</t>
  </si>
  <si>
    <t>shown), and was shortest in 2006 at 86 days (fig. 54; Table 2).   Assuming that female delta smelt</t>
  </si>
  <si>
    <t>undergo a 35 day refractory period (based on a 4-5 week refracrory period reported by Lindberg, U.C.</t>
  </si>
  <si>
    <t>Davis, pers. comm. 2013) between each spawning, even in 2006 three spawnings were possible,</t>
  </si>
  <si>
    <t>assuming fish were mature and ready to spawn at the initiation of the spawning window.</t>
  </si>
  <si>
    <t>Figure 54.    Mean daily temperatures (°C) at Rio Vista from February 1 through June 30, 2005, 2006, 2010, 2011.</t>
  </si>
  <si>
    <t>Table 2.    Delta smelt spawning window for 2005, 2006, 2010 and 2011, defined as number of days of water</t>
  </si>
  <si>
    <t>temperatures 12 to 20°C inclusive, based on mean daily water temperatures measured at Rio Vista. Data are</t>
  </si>
  <si>
    <t>calendar day when water temperature achieved 12, 17 and 20°C and the duration (days) between those</t>
  </si>
  <si>
    <t>calendar days. The upper limit in 2011 was not reached until July 4, outside the spring season.  The</t>
  </si>
  <si>
    <t>temperature range of 14-17°C represents the optimal temperature range for growth.</t>
  </si>
  <si>
    <t>Current data provide only partial support for the hypothesis that the numbers (and condition) of</t>
  </si>
  <si>
    <t>adult spawners and length of the spawning window affects larval production. Good recruitment to the</t>
  </si>
  <si>
    <t>larval stage in 2005 was consistent with relatively higher adult abundance and size (fig. 3 and 52), and</t>
  </si>
  <si>
    <t>by a long spawning window (129 days; table 2).  In contrast, 2006 with low adult abundance (fig. 3),</t>
  </si>
  <si>
    <t>low adult female size (fig. 52) and the shortest spawning window (85 days) among years compared also</t>
  </si>
  <si>
    <t>resulted in relatively good larva abundance (fig. 3). Among the factors investigated here, there was only</t>
  </si>
  <si>
    <t>a possible indication of what led to poor larvae numbers in 2010: adult abundance was moderate, the</t>
  </si>
  <si>
    <t>spawning window long, but ripening and ripe females were not detected after early April and female</t>
  </si>
  <si>
    <t>growth through the winter was poor (fig. 52).  Finally, the spawning window was fairly long in 2011 as</t>
  </si>
  <si>
    <t>compared to 2006, so higher larval production in 2011 is consistent with the hypothesis.  As noted</t>
  </si>
  <si>
    <t>above, the 2011 larval production was surprisingly high despite low adult abundance, which contrasts</t>
  </si>
  <si>
    <t>somewhat with expectations in the hypothesis..</t>
  </si>
  <si>
    <t>Hypothesis 2: Food availability affects larva abundance and survival.</t>
  </si>
  <si>
    <t>This hypothesis focuses on the transition of the zooplankton community and changes in</t>
  </si>
  <si>
    <t>abundances of food items most often consumed by delta smelt larvae; some of these zooplankton are</t>
  </si>
  <si>
    <t>also believed to be affected by temperature.  Consumption of juvenile and adult calanoid copepods,</t>
  </si>
  <si>
    <t>particularly E. affinis and P. forbesi, comprised most of the larval diet through June (Nobriga 2002,</t>
  </si>
  <si>
    <t>Slater and Baxter submitted).  E. affinis is moderately abundant only during winter and spring and rare</t>
  </si>
  <si>
    <t>in summer and fall, whereas P. forbesi is abundant only in summer and fall (Durand 2010, Hennessy</t>
  </si>
  <si>
    <t>2010, 2011, Winder and Jassby 2011).  It’s not clear whether the seasonal decline in abundance of E.</t>
  </si>
  <si>
    <t>affinis is related to temperature, potential competitive interactions with P. forbesi or to a seasonal</t>
  </si>
  <si>
    <t>change in filtration by P. amurensis (Miller and Stillman 2013).  The transition between high</t>
  </si>
  <si>
    <t>abundances of the two species, may create a seasonal ‘food gap’ during late spring or early summer and</t>
  </si>
  <si>
    <t>has been hypothesized as an important period for delta smelt larval survival (Bennett 2005, Miller et al.</t>
  </si>
  <si>
    <t>To assess whether a gap in availability existed between E. affinis and P. forbesi abundance</t>
  </si>
  <si>
    <t>periods we looked at abundance patterns in 20 mm Survey copepod data for stations with and without</t>
  </si>
  <si>
    <t>delta smelt.  The food gap hypothesis was only weakly supported by data The density of E. affinis (in</t>
  </si>
  <si>
    <t>the presence of delta smelt larvae) typically reached 100 m-3 by week 16 (fig. 55 and 56). Assuming</t>
  </si>
  <si>
    <t>100 m-3 as a baseline density for E affinis, this baseline was generally maintained until about week 22,</t>
  </si>
  <si>
    <t>when they declined at about the same time that P. forbesi densities increased to 100 m-3 (fig. 55 and 56).</t>
  </si>
  <si>
    <t>If the densities of both E. affinis and P. forbesi are combined and tracked through time, there was a gap</t>
  </si>
  <si>
    <t>in food during week 22 (late May – early June) of 2005 (fig. 28).  Such density gaps were not observed</t>
  </si>
  <si>
    <t>in other comparison years (fig. 28 and 29).</t>
  </si>
  <si>
    <t>Figure 55.    Densities by calendar week of Eurytemora affinis and Pseudodiaptomus forbesi from mesozooplankton</t>
  </si>
  <si>
    <t>sampling by the CDFW 20mm and Summer Townet surveys, 2005 and 2006.</t>
  </si>
  <si>
    <t>Figure 56.    Densities by calendar week of Eurytemora affinis and Pseudodiaptomus forbesi from mesozooplankton</t>
  </si>
  <si>
    <t>sampling by the CDFW 20mm and Summer Townet surveys, 2010 and 2011.</t>
  </si>
  <si>
    <t>Hypothesis 3: Distribution and abundance of Mississippi silverside, temperature, turbidity, and food</t>
  </si>
  <si>
    <t>availability interact to influence predation risk/rate on larval delta smelt.</t>
  </si>
  <si>
    <t>Mississippi silversides are ubiquitous within the Delta (Brown and May 2006) and have long</t>
  </si>
  <si>
    <t>been proposed (Bennett 1995) and more recently confirmed as a predator of delta smelt larvae</t>
  </si>
  <si>
    <t>(Baerwald et al. 2012).  We do not have estimates of proportional predation losses to silversides during</t>
  </si>
  <si>
    <t>the four study years and thus focus on assessing predation risk by evaluating fish distributions, size, and</t>
  </si>
  <si>
    <t>growth.</t>
  </si>
  <si>
    <t>Relatively large silversides are present in the Delta during spring and are likely to prey upon</t>
  </si>
  <si>
    <t>delta smelt larvae. Silverside habitat has been characterized as open water shoals and shoreline (Brown</t>
  </si>
  <si>
    <t>and May 2006, Grimaldo et al. 2012); however, the species also occurs in low density in deep open</t>
  </si>
  <si>
    <t>water primarily in summer (Grimaldo et al. 2012).  Catches in Spring Kodiak Trawl confirm silverside</t>
  </si>
  <si>
    <t>presence in open water in spring as well, though catches tend to be low. Compared to the open</t>
  </si>
  <si>
    <t>embayments, catches are higher in channels such as Montezuma Slough, Cache Slough, the Sacramento</t>
  </si>
  <si>
    <t>Deepwater Ship Channel, and especially the most upstream sampling station in the Stockton Deepwater</t>
  </si>
  <si>
    <t>Ship Channel (table 3).  In contrast, delta smelt larvae were found in significantly higher densities in</t>
  </si>
  <si>
    <t>offshore-open water habitats (Grimaldo et al. 2004), which corresponds to the habitat where silversides</t>
  </si>
  <si>
    <t>consuming delta smelt larvae were captured (Baerwald et al. 2012). As discussed above, the relatively</t>
  </si>
  <si>
    <t>large-sized silversides present in the Spring Kodiak Trawl indicates some offshore overlap of foraging</t>
  </si>
  <si>
    <t>silversides with delta smelt larval habitat.</t>
  </si>
  <si>
    <t>Table 3.    Mississippi silverside catch by region (monthly sample number in parentheses) and year by the Spring</t>
  </si>
  <si>
    <t>Kodiak Trawl Survey sampling monthly March through May (months when delta smelt larvae are present),</t>
  </si>
  <si>
    <t>2005, 2006, 2010 and 2011; distribution survey data only.  Annual sampling effort summarized consisted of 3</t>
  </si>
  <si>
    <t>surveys and 37 stations. Tow volume varied substantially, but averaged 6,300 m3 per tow for the 4 years.</t>
  </si>
  <si>
    <t>The frequency and magnitude of silverside catches by the Spring Kodiak Trawl increased as</t>
  </si>
  <si>
    <t>Secchi depths approached and dropped below 50 cm (fig. 57), suggesting that silversides may venture</t>
  </si>
  <si>
    <t>offshore more frequently and in higher numbers in turbid water. This might also represent a</t>
  </si>
  <si>
    <t>displacement effect resulting from high flows, but high catches were most common in Montezuma</t>
  </si>
  <si>
    <t>Slough and the Sacramento Deepwater Ship Channel (table 3) where flow should not have been a factor.</t>
  </si>
  <si>
    <t>Figure 57.    Scatter plot of Mississippi silverside catch plotted on Secchi depth (cm) at location of capture from the</t>
  </si>
  <si>
    <t>Spring Kodiak Trawl Survey, 2005, 2006, 2010 and 2011.</t>
  </si>
  <si>
    <t>The hypothesis is somewhat supported in that: 1) silversides are captured in Spring Kodiak</t>
  </si>
  <si>
    <t>Trawl in March and April (fig. 58), when early stage delta smelt larvae are abundant; 2) silverside</t>
  </si>
  <si>
    <t>catches offshore increase with increased turbidity (i.e., declining Secchi depth; fig. 57), and 3) there is</t>
  </si>
  <si>
    <t>regional overlap in Cache Slough and the Sacramento Deepwater Ship Channel, and some in</t>
  </si>
  <si>
    <t>Montezuma Slough (cf. table 3 and http://www.dfg.ca.gov/delta/data/20mm/CPUE_map.asp), known</t>
  </si>
  <si>
    <t>larval rearing regions. However the catch per trawl (table 3) indicates low densities and the same</t>
  </si>
  <si>
    <t>turbidity that facilitates offshore movement may also inhibit predation effectiveness.  Overall, this</t>
  </si>
  <si>
    <t>predation effect is deemed weak and not likely to affect delta smelt larval survival except in rare</t>
  </si>
  <si>
    <t>regional and temporal circumstances when a larvae and silversides are present in high numbers.</t>
  </si>
  <si>
    <t>Figure 58.    Monthly length frequency of Mississippi silversides captured by the Spring Kodiak Trawl during</t>
  </si>
  <si>
    <t>distribution sampling March – May in the Sacramento River and Cache Slough sampling stations only, 2002-</t>
  </si>
  <si>
    <t>2012. The months and geographic range were selected to overlap with that of delta smelt larvae as they hatch</t>
  </si>
  <si>
    <t>and begin to grow.</t>
  </si>
  <si>
    <t>In general, mortality rate of prey fish declines as their body size increases. This observation has</t>
  </si>
  <si>
    <t>been reported by many researchers (see Bertram 1996).  has been reported by many researchers (see</t>
  </si>
  <si>
    <t>Bertram 1996). Paradis et al. (1996) found that predation is maximal when larvae lengths were 10% of</t>
  </si>
  <si>
    <t>the length of the predator and dropped rapidly thereafter.  Silversides collected in the Kodiak Trawl in</t>
  </si>
  <si>
    <t>spring ranged in size mostly between 50 and 90 mm FL (fig. 58). Assuming maximal predation at 10%</t>
  </si>
  <si>
    <t>of predator length (Paradis et al. 1996), silverside predation would be maximal on delta smelt larvae</t>
  </si>
  <si>
    <t>from 5 to 9 mm FL and then decline.  Based on size at age data from fish in laboratory culture, larvae</t>
  </si>
  <si>
    <t>would be vulnerable to high rates of silverside predation for approximately 20 days post-hatch (Mager</t>
  </si>
  <si>
    <t>et al. 2004).</t>
  </si>
  <si>
    <t>We currently do not have larval growth data in terms of fish length. Instead, we used otolith data</t>
  </si>
  <si>
    <t>(e.g., otolith increments and days post-hatch; fig. 59) to determine relative growth rates and estimate</t>
  </si>
  <si>
    <t>predation windows, given certain assumptions. (fig. 59)..  Assuming the median distance in microns</t>
  </si>
  <si>
    <t>from the otolith core at day 20 represents larva size at day 20, we then projected when that size was</t>
  </si>
  <si>
    <t>achieved on average in all years (i.e., where growth curves cross horizontal blue line projected on ‘days</t>
  </si>
  <si>
    <t>from core’, (fig. 59a). We also assume that larvae reach approximately 10 mm in length on day 20 (see</t>
  </si>
  <si>
    <t>Mager et al. 2004), at which point they would experience much lower risk of predation by silversides.</t>
  </si>
  <si>
    <t>Figure 59.    a ) Otolith growth (microns from core) in relation to days post-hatch for years 2005, 2006, 2010 and</t>
  </si>
  <si>
    <t>2012 (Cook et al. 2012, unpublished data). Assume that growth to 10 mm occurs in about 20 days on average,</t>
  </si>
  <si>
    <t>then identify approximate median in microns from otolith (horizontal line), then project vertical lines from where</t>
  </si>
  <si>
    <t>median crosses growth curves to determine variation in days to achieve 10 mm (vertical blue lines); b ) results</t>
  </si>
  <si>
    <t>from a) plotted on the annual duration of optimal growth temperatures, which depicts the mean number of days</t>
  </si>
  <si>
    <t>susceptible to predation goes down for the population as the days of optimal temperature increases.</t>
  </si>
  <si>
    <t>This hypothesis that faster growing, larger delta smelt larvae and juveniles are less susceptible to</t>
  </si>
  <si>
    <t>silverside predation was generally supported by early larval growth results, but not by food density</t>
  </si>
  <si>
    <t>results.  The slowest growth, and thus the longest period of vulnerability to silverside predation,</t>
  </si>
  <si>
    <t>occurred in 2006, coincident with the shortest period with temperatures in the optimal range (i.e., 14-</t>
  </si>
  <si>
    <t>17°C; fig. 59b); however, E. affinis density at 20 mm Survey stations was distinctly higher in early to</t>
  </si>
  <si>
    <t>mid-spring 2006 in the LSZ (salinity 1-6) in relation to the other comparison years (fig. 60). The</t>
  </si>
  <si>
    <t>highest growth rate was achieved in 2011 (fig. 59a), a wet year with a prolonged duration within</t>
  </si>
  <si>
    <t>optimal growth range (Table 2) and perhaps the second highest mid- to late-spring E. affinis density at</t>
  </si>
  <si>
    <t>stations with delta smelt larvae among comparison years (fig. 60).</t>
  </si>
  <si>
    <t>Figure 60.    Adult E. affinis densities (number m-3) collected per salinity group (&gt;6, 1-6, and &lt;1 ppt) and in the</t>
  </si>
  <si>
    <t>Cache Slough-Sacramento River Deep Water Ship Channel by the 20 mm Survey during surveys conducted</t>
  </si>
  <si>
    <t>biweekly from mid-March to mid-June in 2005-2006 and 2010-2011.</t>
  </si>
  <si>
    <t>Hypothesis 4: Hydrology and exports interact to influence direction of transport and risk of entrainment</t>
  </si>
  <si>
    <t>for larval delta smelt.</t>
  </si>
  <si>
    <t>As for adults, we do not have proportional entrainment estimate for all four study years, so the</t>
  </si>
  <si>
    <t>entrainment portion of this hypothesis cannot be directly evaluated for the study years. Instead, we we</t>
  </si>
  <si>
    <t>use information on the density of larvae in the central and south Delta and estimates of channel currents</t>
  </si>
  <si>
    <t>to infer risk of entrainment.  Among the study years only 2005 larva entrainment was estimated by</t>
  </si>
  <si>
    <t>Kimmerer (2008), and loss to the population was relatively low.   Based only on densities of larvae in</t>
  </si>
  <si>
    <t>the central and south Delta (table 4), risk of entrainment was also highest among comparison years in</t>
  </si>
  <si>
    <t>2005.  Larvae (&lt;20 mm) entrained in the state and federal water export systems are generally not</t>
  </si>
  <si>
    <t>quantified, though presence-absence records have been kept since water year 2010</t>
  </si>
  <si>
    <t>(ftp://ftp.delta.dfg.ca.gov/salvage/Daily_Smelt_Summary/).</t>
  </si>
  <si>
    <t>Using net daily averaged OMR flows for March through May as a surrogate for larva</t>
  </si>
  <si>
    <t>entrainment (fig. 24), we find that in general, the adult to larvae recruitment index varies positively with</t>
  </si>
  <si>
    <t>March – May OMR flows in the 4 study years, although recruitment in 2005 was higher than in 2010</t>
  </si>
  <si>
    <t>even though OMR was more negative in the 2005 than in the 2010. The year 2005 was somewhat wetter</t>
  </si>
  <si>
    <t>than 2010, and it is interesting to note that the summed Sacramento and San Joaquin Valley water year</t>
  </si>
  <si>
    <t>indices almost perfectly predicted adult to larval recruitment in these four years as well as in the other</t>
  </si>
  <si>
    <t>years, except for 2008 (fig. 43). This relationship suggests that overall hydrology (and perhaps overall</t>
  </si>
  <si>
    <t>climate) and its interactions with other environmental drivers has a very strong effect on the habitat</t>
  </si>
  <si>
    <t>available for delta smelt spawning and larval rearing. This includes the effect of hydrology on OMR</t>
  </si>
  <si>
    <t>flows and entrainment, but likely also on many of the other habitat attributes shown in the conceptual</t>
  </si>
  <si>
    <t>models presented here (figs. 9-12).</t>
  </si>
  <si>
    <t>Looking more closely at net daily OMR flows from March to June, we find that these such</t>
  </si>
  <si>
    <t>flows were moderately negative (i.e., toward the export pumps) only in March 2005, and were zero to</t>
  </si>
  <si>
    <t>weakly positive in April and May; also, Qwest was strongly positive from late March through early June</t>
  </si>
  <si>
    <t>and exports were low from late April through late May (fig. 24).  The other dry year, 2010 exhibited a</t>
  </si>
  <si>
    <t>similar pattern, but lower inflows resulted in the magnitude of exports more directly influencing OMR</t>
  </si>
  <si>
    <t>flows (fig. 24), and leading to moderately negative OMR flows in March and again in June, but only</t>
  </si>
  <si>
    <t>weakly negative flows in April and most of May coincident with positive Qwest.  In the high outflow</t>
  </si>
  <si>
    <t>years 2006 and 2011, few larvae were detected in the central or south Delta (table 4) and Qwest flows</t>
  </si>
  <si>
    <t>were strongly positive from March through at least early June, while OMR flows were near zero or</t>
  </si>
  <si>
    <t>weakly negative in March and positive to strongly positive by April and continuing to early June of both</t>
  </si>
  <si>
    <t>years (fig. 44).  Thus, entrainment was unlikely to be a factor during either wet year and was probably</t>
  </si>
  <si>
    <t>not a substantial factor in either dry year.</t>
  </si>
  <si>
    <t>Table 4.    Mean monthly catch of delta smelt per 10,000 m3 by station for staions in the south and central Delta for</t>
  </si>
  <si>
    <t>the 20mm Survey, 2005, 2006, 2010, 2011.  Non-zero values are bolded.</t>
  </si>
  <si>
    <t>Juveniles</t>
  </si>
  <si>
    <t>During summer juvenile delta smelt primarily rear in west Delta, Suisun Bay, and Cache Slough</t>
  </si>
  <si>
    <t>Complex (Moyle 2002, Bennett 2005, Merz et al. 2011, Sommer and Mejia 2013). As in late spring and</t>
  </si>
  <si>
    <t>fall, the center of distribution of the fish occurs in the low salinity zone. The degree to which the fish</t>
  </si>
  <si>
    <t>use particular geographic areas depends on salinity, temperature, and turbidity (Nobriga et al. 2008);</t>
  </si>
  <si>
    <t>other factors that may affect their summer distribution include Microcystis distribution, and possibly</t>
  </si>
  <si>
    <t>prey density, bathymetric features, or other water quality constituents.</t>
  </si>
  <si>
    <t>Relative abundance of juvenile delta smelt is presently indexed by the Summer Townet Survey</t>
  </si>
  <si>
    <t>(TNS). The survey was not designed specifically to measure delta smelt abundance and catches are low</t>
  </si>
  <si>
    <t>(Honey et al. 2004).  Nonetheless, patterns in the annual abundance index provide a useful basic</t>
  </si>
  <si>
    <t>measure of population trends.</t>
  </si>
  <si>
    <t>The TNS index rebounded substantially in 2011, but declined to a value consistent with low</t>
  </si>
  <si>
    <t>recent year indices in 2012 (fig. 3).  This pattern of persistently low abundance is consistent with the</t>
  </si>
  <si>
    <t>POD, which began over a decade ago (Sommer et al. 2007; Thomson et al 2010). During the last</t>
  </si>
  <si>
    <t>decade, TNS abundance indices were especially low from 2005-2009 (fig. 3). The index rebounded</t>
  </si>
  <si>
    <t>somewhat in 2010 and then strongly rebounded in 2011, but in 2012 went back to a lower level similar</t>
  </si>
  <si>
    <t>to 2010. The onset of the 2005-2009 period of low juvenile abundance was characterized by extremely</t>
  </si>
  <si>
    <t>low larvae to juvenile survival in 2005 and 2006 (fig. 41). Larval survival to juveniles recovered</t>
  </si>
  <si>
    <t>somewhat in the following years, but TNS indices stayed low (fig. 3). Historically high levels of delta</t>
  </si>
  <si>
    <t>smelt abundance during summer apparently allowed density dependent effects to occur between summer</t>
  </si>
  <si>
    <t>and fall in some years; this conclusion was still supported after the species declined in the early 1980s,</t>
  </si>
  <si>
    <t>but the apparent carrying capacity was lower (Bennett 2005). The available trawl data suggest that this</t>
  </si>
  <si>
    <t>trend of declining carrying capacity has continued as suggested by the very low Fall Midwater Trawl</t>
  </si>
  <si>
    <t>indices produced by a range of juvenile TNS abundance levels (fig. 61).</t>
  </si>
  <si>
    <t>Figure 61.    Relationships between TNS and resulting FMWT indices for several different time periods. Multiple</t>
  </si>
  <si>
    <t>time periods are included to illustrate that there is evidence of declining carrying capacity and density</t>
  </si>
  <si>
    <t>dependent effects in the delta smelt population during both the pre- and post-POD eras.</t>
  </si>
  <si>
    <t>Hypothesis 1:  At very low population levels, delta smelt population dynamics are driven by density-</t>
  </si>
  <si>
    <t>independent relationships.</t>
  </si>
  <si>
    <t>The TNS results were consistent with expectations based on the population trends described</t>
  </si>
  <si>
    <t>above.  In other words, juvenile delta smelt abundance in 2005, 2006, 2010, and and to a lesser degree</t>
  </si>
  <si>
    <t>in 2011 was relatively low (fig. 3). This was expected based on the very low abundance of maturing</t>
  </si>
  <si>
    <t>adults in the preceding year as indexed by the FMWT as well as the low abundance of adults indexed by</t>
  </si>
  <si>
    <t>the SKT which closely tracked the FMWT indices (fig. 3).  This assumes that sufficient resources were</t>
  </si>
  <si>
    <t>available to support more delta smelt</t>
  </si>
  <si>
    <t>Hypothesis 2: High water temperatures reduce delta smelt growth and survival through lethal and</t>
  </si>
  <si>
    <t>sublethal (bioenergetic stress; reduced distribution) effects.</t>
  </si>
  <si>
    <t>High water temperatures have a strong effect on juvenile delta smelt survival (Swanson et al.</t>
  </si>
  <si>
    <t>2000).  In addition to the obvious potential for lethal effects, temperature can have sub-lethal effects</t>
  </si>
  <si>
    <t>such as reduced habitat area, higher prey requirements, and increased predation. The potential for</t>
  </si>
  <si>
    <t>increased prey requirements and increased predation is described below for other hypotheses.</t>
  </si>
  <si>
    <t>The general pattern observed in the TNS temperature data during the target years was that</t>
  </si>
  <si>
    <t>summer 2005 and 2006 temperatures were relatively higher than 2010 and 2011 during July and August</t>
  </si>
  <si>
    <t>(e.g. TNS surveys 3-5; fig. 13). Temperatures during survey 4 and 5 may have been particularly</t>
  </si>
  <si>
    <t>important as they exceeded lethal levels in freshwater at some sites, suggesting the potential for</t>
  </si>
  <si>
    <t>mortality. Note that this does not mean that temperatures were universally cooler in 2010 and 2011 than</t>
  </si>
  <si>
    <t>in 2005 and 2006; for example the region around Cache Slough had relatively high temperatures in</t>
  </si>
  <si>
    <t>August 2010. Based on these observations we expected that conditions would have been more favorable</t>
  </si>
  <si>
    <t>in 2010 and 2011; however, juvenile to subadult survival (as measured by the ratio of FMWT to the</t>
  </si>
  <si>
    <t>TNS) was highest in 2011 and lowest in 2010 (fig. 41). The temperature and survival data therefore</t>
  </si>
  <si>
    <t>were not entirely consistent with our hypothesis.</t>
  </si>
  <si>
    <t>At this point, our data and analyses are inadequate to address temperature effects on delta smelt</t>
  </si>
  <si>
    <t>growth.   Although there are some data for delta smelt growth during several of the target years, it is</t>
  </si>
  <si>
    <t>difficult to separate the relative effects of improved bioenergetics (see below) versus simple ontogenetic</t>
  </si>
  <si>
    <t>changes in fish size.  Juvenile fish growth rates are typically not constant and change with size</t>
  </si>
  <si>
    <t>(“allometric effects”; Fuiman 1983).  Specifically, daily growth rates (e.g mm/day) are often faster for</t>
  </si>
  <si>
    <t>smaller fish and slower for older fish.  Hence, cooler years may delay delta smelt transitions from faster</t>
  </si>
  <si>
    <t>to slower growth phases, yielding a relatively fast measured growth rate at a specific point in time (e.g.,</t>
  </si>
  <si>
    <t>September) because at that specific time the fish are still relatively young and still on the “steepest” part</t>
  </si>
  <si>
    <t>of an idealized growth curve.  For example, it is unclear whether relatively fast juvenile growth rates in</t>
  </si>
  <si>
    <t>July 2011 (J. Hobbs, UC Davis, unpublished data) were a result of better food availability or cool</t>
  </si>
  <si>
    <t>temperatures that delayed development.</t>
  </si>
  <si>
    <t>Hypothesis 3. Distribution and abundance of striped bass, temperature, and turbidity influence</t>
  </si>
  <si>
    <t>predation risk/rate on juvenile delta smelt</t>
  </si>
  <si>
    <t>Characterizing predation risk is exceptionally complicated, making it difficult to generate simple</t>
  </si>
  <si>
    <t>hypotheses that describe associated losses of delta smelt. We hypothesize that subadult (age 1-3) striped</t>
  </si>
  <si>
    <t>bass are the major predator on juvenile delta smelt and that losses are likely affected by temperature and</t>
  </si>
  <si>
    <t>turbidity patterns.  However, other factors likely affect predation risk and several factors may interact.</t>
  </si>
  <si>
    <t>As noted above for temperature and below for food, high temperatures and low prey density likely lead</t>
  </si>
  <si>
    <t>to bioenergetics problems and increased foraging activity, which might reduce predator avoidance</t>
  </si>
  <si>
    <t>behavior (e.g., Marine and Cech 2004) in delta smelt.  These effects may be compounded by low</t>
  </si>
  <si>
    <t>turbidity, which makes delta smelt more visible to predators in their habitat. Although higher striped</t>
  </si>
  <si>
    <t>bass abundance could theoretically result in greater consumption of prey including delta smelt</t>
  </si>
  <si>
    <t>(Loboschefsky et al. 2012), changes in habitat variables for both species such as food, temperature, and</t>
  </si>
  <si>
    <t>turbidity mean that predation rates on delta smelt periodically may be independent of predator</t>
  </si>
  <si>
    <t>abundance.  Although there has been substantial progress in modeling (Lobschefsky et al. 2012,</t>
  </si>
  <si>
    <t>Nobriga et al. 2013) and genetic methods (Baerwald et al. 2012), there is not yet a standardized way to</t>
  </si>
  <si>
    <t>assess the effects of predation on delta smelt. Moreover, there are no effective surveys to assess age 1-3</t>
  </si>
  <si>
    <t>striped bass abundance or distribution. Therefore, we are unable to directly evaluate this hypothesis.</t>
  </si>
  <si>
    <t>Lacking this information, we can at least examine turbidity and temperature patterns for the four years.</t>
  </si>
  <si>
    <t>Temperature responses were described for Hypothesis 2.  In general, summer 2005 and 2006</t>
  </si>
  <si>
    <t>temperatures were relatively higher than 2010 and 2011 during key summer months (e.g. TNS surveys</t>
  </si>
  <si>
    <t>3-5; fig. 13).   We expect that cooler temperatures in 2010 and 2011 may have contributed to reduced</t>
  </si>
  <si>
    <t>predation on delta smelt.  Turbidity data are limited to 2010 and 2011 (fig. 62).  There were no</t>
  </si>
  <si>
    <t>consistent differences between the two years. Secchi depth data did not suggest major differences</t>
  </si>
  <si>
    <t>among the 4 years except at salinities &gt;6 when 2005-2006 had higher values in some months (fig. 63).</t>
  </si>
  <si>
    <t>Figure 62.    Turbidity data collected during the Summer Townet Survey. Surveys are conducted biweekly June-</t>
  </si>
  <si>
    <t>August. Note different scales among salinity regions.</t>
  </si>
  <si>
    <t>Figure 63.    Secchi depth data collected during the Summer Townet Survey. Surveys are conducted biweekly June-</t>
  </si>
  <si>
    <t>August.</t>
  </si>
  <si>
    <t>Hypothesis 4. Juvenile delta smelt growth and survival is affected by food availability.</t>
  </si>
  <si>
    <t>As for Hypothesis 2, we are currently unable to evaluate the growth data because water</t>
  </si>
  <si>
    <t>temperature affects development time, and because growth curves are complicated by allometric effects.</t>
  </si>
  <si>
    <t>The general conceptual model is that higher food abundance results in faster growth rates and larger,</t>
  </si>
  <si>
    <t>healthier fish.  In addition, larger, healthier delta smelt are presumably less vulnerable to predators</t>
  </si>
  <si>
    <t>because of increased size making them difficult for smaller predators to capture and consume.  Both</t>
  </si>
  <si>
    <t>benthic grazing and hydrologic effects are known to adversely affect phytoplankton biomass (Cloern</t>
  </si>
  <si>
    <t>and Jassby 2012), which in turn is thought to depress abundance of zooplankton food supplies for delta</t>
  </si>
  <si>
    <t>smelt. In general, the median abundance of some of the key prey such as calanoid copepods is highest in</t>
  </si>
  <si>
    <t>summer months (fig. 64) when juvenile delta smelt are present; however, the range of observed</t>
  </si>
  <si>
    <t>densities is broad in all months. As noted previously, Kimmerer (2008) found that delta smelt survival</t>
  </si>
  <si>
    <t>from summer to fall was positively associated with calanoid copepod biomass in the low salinity zone.</t>
  </si>
  <si>
    <t>Figure 64.    Trends in calanoid copepods (number/m3 for all taxa combined) collected by the IEP Environmental</t>
  </si>
  <si>
    <t>Monitoring Program (EMP) during each the four study years (2005, 2006, 2010, and 2011).</t>
  </si>
  <si>
    <t>Interpretation of the field data is complicated because there are no long-term IEP EMP study</t>
  </si>
  <si>
    <t>stations located in some of the core habitats for delta smelt, for example, Cache Slough and the</t>
  </si>
  <si>
    <t>Sacramento River Deep Water Ship Channel.  Moreover, densities of calanoid copepods vary among</t>
  </si>
  <si>
    <t>regions based on differing habitat (temperature and salinity) requirements of each species (fig. 65).</t>
  </si>
  <si>
    <t>Figure 65.    Trends in calanoid copepods (number/m3 for all types combined) collected by the IEP Environmental</t>
  </si>
  <si>
    <t>Monitoring Program (EMP) in three salinity ranges (&gt;6 ppt; 1-6 ppt; &lt;1 ppt) during each the four study years</t>
  </si>
  <si>
    <t>(2005, 2006, 2010, and 2011)..</t>
  </si>
  <si>
    <t>Phytoplankton data (chlorophyll-a) suggest that the base of the food web was most enhanced in</t>
  </si>
  <si>
    <t>July and August 2011 and relatively depleted in 2005 (fig. 66).  There is some evidence that these</t>
  </si>
  <si>
    <t>changes may have affected zooplankton abundance. For example, summer densities of calanoid</t>
  </si>
  <si>
    <t>copepods in the LSZ and &lt;1 ppt regions also tended to be highest in 2011 as compared to the other</t>
  </si>
  <si>
    <t>years (fig. 65).  This pattern generally held when individual taxa are considered including two of the</t>
  </si>
  <si>
    <t>most important food sources for delta smelt, Eurytemora affinis (fig. 27) and Pseudodiaptomus forbesi</t>
  </si>
  <si>
    <t>(fig. 28).</t>
  </si>
  <si>
    <t>Figure 66.    Trends in chlorophyll-a concentrations (µg/L) collected by the IEP Environmental Monitoring Program</t>
  </si>
  <si>
    <t>during each the four study years (2005, 2006, 2010, and 2011).</t>
  </si>
  <si>
    <t>Of the selected recent years, juvenile to subadult survival (as measured by the ratio of FMWT to</t>
  </si>
  <si>
    <t>the TNS) was highest in 2011 and lowest in 2010 (fig. 41).  If food availability was the primary habitat</t>
  </si>
  <si>
    <t>attribute, our expectation was that summer prey abundance would have been higher in 2011 than 2010.</t>
  </si>
  <si>
    <t>Figure 64 suggests that prey levels were higher in July and August of 2011 than 2010.  Calanoid</t>
  </si>
  <si>
    <t>copepod levels varied across the different salinity ranges, but generally followed the same pattern (fig.</t>
  </si>
  <si>
    <t>65).   In addition, calanoid copepod densities (fig. 64), along with juvenile survival (fig. 41), were</t>
  </si>
  <si>
    <t>higher in 2006 than 2005.   Hence, the prey data only partially support this hypothesis. Since fish</t>
  </si>
  <si>
    <t>bioenergetics includes the interaction of both food availability and water temperature, this does not</t>
  </si>
  <si>
    <t>mean that food availability was unimportant.  To the contrary, both summer 2010 and 2011 had</t>
  </si>
  <si>
    <t>relatively cool temperatures as compared to 2005 and 2006, so there may still have been complicated</t>
  </si>
  <si>
    <t>bioenergetic effects.  In addition, recent studies (Slater, DFW, unpublished data) indicate that delta</t>
  </si>
  <si>
    <t>smelt consumption was not just limited to calanoid copepods, so our assessment does not reflect the full</t>
  </si>
  <si>
    <t>dietary range.</t>
  </si>
  <si>
    <t>Hypothesis 5. Juvenile delta smelt survival and growth is reduced by harmful algal blooms (HAB)</t>
  </si>
  <si>
    <t>because of direct (habitat quality and toxic effects) and indirect (food quality and quantity) effects.</t>
  </si>
  <si>
    <t>The appearance of late-summer HAB, especially Microcystis, is thought to be another</t>
  </si>
  <si>
    <t>component of the decline in habitat quality for delta smelt (Baxter et al. 2010; Lehman et al. 2010).</t>
  </si>
  <si>
    <t>Direct effects may include toxicity on delta smelt and a reduced area of suitable habitat. There also may</t>
  </si>
  <si>
    <t>be indirect effects on food quantity and quality, particularly with respect to their zooplankton prey (Ger</t>
  </si>
  <si>
    <t>et al. 2009; 2010a,b; Lehman et al. 2010).</t>
  </si>
  <si>
    <t>The growth responses of delta smelt during the four target years are still unclear (see below), but</t>
  </si>
  <si>
    <t>there is evidence that delta smelt juvenile to subadult survival (as measured by the ratio of FMWT to the</t>
  </si>
  <si>
    <t>TNS) was highest 2011 and lowest in 2010 (fig. 41).  If HAB were the dominant habitat feature, we</t>
  </si>
  <si>
    <t>would expect that Microcystis blooms would follow the same pattern.  This seems to have been the case</t>
  </si>
  <si>
    <t>as Microcystis levels were low during the TNS in 2011 as compared to 2010 across a range of salinities</t>
  </si>
  <si>
    <t>(fig. 67).  Unfortunately, similar data are not available for 2005 and 2006.  In general, our expectation is</t>
  </si>
  <si>
    <t>that 2006 Microcystis levels would have been relatively low as a result of higher flow levels that</t>
  </si>
  <si>
    <t>discourage blooms (Lehman et al. 2005).</t>
  </si>
  <si>
    <t>Figure 67.    Summer Townet Survey mean visual rank of Microcystis spp. (ranks 1-5 possible; 1 = absent) observed</t>
  </si>
  <si>
    <t>at all stations during biweekly surveys (1-6) in various salinity regions (&gt;6, 1-6, and &lt;1 ppt) and in the CS-</t>
  </si>
  <si>
    <t>SRDWSC during June through August 2010 and 2011. Observations were not made in Cache Slough-</t>
  </si>
  <si>
    <t>Sacramento River Deepwater Ship Channel (CS-SRDWSC) during 2010.</t>
  </si>
  <si>
    <t>Subadults</t>
  </si>
  <si>
    <t>During fall subadult delta smelt primarily rear in west Delta, Suisun Bay, and Cache Slough</t>
  </si>
  <si>
    <t>Complex (Moyle 2002, Bennett 2005, Sommer and Mejia 2013); the center of distribution is in the low-</t>
  </si>
  <si>
    <t>salinity zone (Sommer et al. 2011). The degree to which the fish use particular geographic areas</t>
  </si>
  <si>
    <t>depends on salinity and turbidity (Feyrer et al. 2007). Other factors that may affect their fall distribution</t>
  </si>
  <si>
    <t>include Microcystis distribution and water temperature in the early fall (September-October), and</t>
  </si>
  <si>
    <t>possibly prey density, bathymetric features, or other water quality constituents.</t>
  </si>
  <si>
    <t>Population trends for subadult delta smelt are presently indexed by the FMWT.  Although like</t>
  </si>
  <si>
    <t>the TNS, the survey was not designed specifically to measure delta smelt relative abundance and catches</t>
  </si>
  <si>
    <t>are low (Honey et al. 2004, Newman 2008), the data are nonetheless a useful basic measure of</t>
  </si>
  <si>
    <t>population trends, except perhaps at very low abundance (i.e., FMWT index values less than about 50;</t>
  </si>
  <si>
    <t>fig. 3).   However, the general agreement between the FMWT and subsequent Spring Kodiak Trawl</t>
  </si>
  <si>
    <t>(SKT) sampling suggests that FMWT results (fig. 44) are a reasonable indicator of general trends in</t>
  </si>
  <si>
    <t>abundance.</t>
  </si>
  <si>
    <t>The FMWT index rebounded substantially in 2011, but declined to a value consistent with low</t>
  </si>
  <si>
    <t>recent year indices in 2012 (fig. 4).  This pattern of low abundance is consistent with the POD, which</t>
  </si>
  <si>
    <t>began over a decade ago (Sommer et al. 2007, Thomson et al 2010). During the last decade, FMWT</t>
  </si>
  <si>
    <t>indices were especially low from 2005-2010 (fig. 42). After the rebound in 2011, the index went back to</t>
  </si>
  <si>
    <t>a lower level similar to the 2005-2010 period. Since 2003, the juvenile to subadult survival index was</t>
  </si>
  <si>
    <t>lowest in 2004. During the four study years, the juvenile to subadult survival index was lowest in 2010,</t>
  </si>
  <si>
    <t>but relatively high in the other three years and highest in 2011 (fig. 41).</t>
  </si>
  <si>
    <t>Historically, high levels of delta smelt abundance during summer apparently resulted in density-</t>
  </si>
  <si>
    <t>dependent mortality between summer and fall in some years (Bennett 2005); this conclusion was still</t>
  </si>
  <si>
    <t>supported after the species declined in the early 1980s, but the apparent carrying capacity, meaning the</t>
  </si>
  <si>
    <t>magnitude of the FMWT index relative to the TNS index, was lower (fig. 61). The available FMWT</t>
  </si>
  <si>
    <t>data suggest that these trends of density-dependent mortality during the summer-fall and declining</t>
  </si>
  <si>
    <t>carrying capacity have continued (fig. 61). The close correlation of the FMWT and SKT (fig. 44)</t>
  </si>
  <si>
    <t>indicates that the factors likely affecting survival of delta smelt to the adult spawning population operate</t>
  </si>
  <si>
    <t>earlier in the life cycle.  Additional mortality certainly occurs between the FMWT and SKT but the lack</t>
  </si>
  <si>
    <t>of variability around the regression line suggests there is not a lot of variability in the rate of that</t>
  </si>
  <si>
    <t>mortality. Thus, the relative annual spawning stock appears to be largely determined by fall of the birth</t>
  </si>
  <si>
    <t>Compensatory density dependence predicts that a fish’s population growth or survival rates can</t>
  </si>
  <si>
    <t>increase when abundance is low and decrease if abundance increases beyond a carrying capacity (Rose</t>
  </si>
  <si>
    <t>et al. 2001).  Delta smelt abundance was very low at the beginning of 2011 (see the 2010 FMWT index</t>
  </si>
  <si>
    <t>or 2011 SKTS index; fig. 3).  The expectation of density dependent theory is that survival should (if</t>
  </si>
  <si>
    <t>conditions allow) increase because abundance was low relative to carrying capacity.  Therefore, the</t>
  </si>
  <si>
    <t>sudden increase in subadult abundance in 2011 is consistent with the higher survival predicted by</t>
  </si>
  <si>
    <t>compensatory density dependence at low population abundance coupled with widespread availability of</t>
  </si>
  <si>
    <t>good habitat conditions throughout the year. However, given the fact that years classes 2005-06 and</t>
  </si>
  <si>
    <t>2010, or any POD year other that 2011, did not suggest a compensatory response prevents concluding</t>
  </si>
  <si>
    <t>that a compensatory relations was the primary reason for the comparatively stronger 2011 year-class</t>
  </si>
  <si>
    <t>revealed by the FMWT index.  This would suggest density independent factors operating at population</t>
  </si>
  <si>
    <t>levels below carrying capacity. Thus the hypothesis is generally supported but caution is warranted</t>
  </si>
  <si>
    <t>given the small data set.</t>
  </si>
  <si>
    <t>Hypothesis 2. Subadult delta smelt growth and survival is affected by food availability.</t>
  </si>
  <si>
    <t>Similar to juveniles, the general conceptual model is that higher food abundance results in faster</t>
  </si>
  <si>
    <t>growth rates and subsequently, lower predation loss (e.g., Houde 1987; Sogard 1997; Takasuka et al.</t>
  </si>
  <si>
    <t>2003); however the opposite situation in which the fastest growing fishes are most vulnerable to</t>
  </si>
  <si>
    <t>predators has also been observed in at least one east coast estuary (Gleason and Bengston 1996).  In</t>
  </si>
  <si>
    <t>general, fall calanoid copepod abundance and cladocera abundance were higher in 2011 in freshwater</t>
  </si>
  <si>
    <t>and the low-salinity zone compared to the other years, particularly 2005 and 2006 (figs. 65 and 31).</t>
  </si>
  <si>
    <t>However, these data are highly variabile, so this conclusion does not apply to each region in every</t>
  </si>
  <si>
    <t>month.  With that caveat, the data generally support the hypothesis that on average, prey density was</t>
  </si>
  <si>
    <t>higher for subadult delta smelt in 2011, when populations were larger, which is presumably related to</t>
  </si>
  <si>
    <t>higher survival.  As noted above, we are currently unable to evaluate whether delta smelt grew faster in</t>
  </si>
  <si>
    <t>2011 because water temperature affects spawning and hatch dates, which complicates the interpretation</t>
  </si>
  <si>
    <t>of growth rates.</t>
  </si>
  <si>
    <t>predation risk/rate on subadult delta smelt</t>
  </si>
  <si>
    <t>As already described for juvenile delta smelt, redation risk is exceptionally complicated, making</t>
  </si>
  <si>
    <t>it difficult to generate simple hypotheses that describe associated losses of delta smelt. The data are not</t>
  </si>
  <si>
    <t>currently available to test this hypothesis (e.g., juvenile striped bass abundance estimates for 2005-2011</t>
  </si>
  <si>
    <t>have only been developed for 1981-2004 (Loboschefsky et al. 2012), and there are no description of the</t>
  </si>
  <si>
    <t>juvenile striped bass functional response to variation in delta smelt density or its interaction with</t>
  </si>
  <si>
    <t>environmental conditions like temperature and turbidity).  Thus, beyond its potential consistency with</t>
  </si>
  <si>
    <t>the turbidity results presented below, no firm conclusion can be made.</t>
  </si>
  <si>
    <t>Hypothesis 4. Subadult delta smelt survival and growth is reduced by harmful algal blooms (HAB)</t>
  </si>
  <si>
    <t>The appearance of late-summer harmful algal blooms (HAB), especially Microcystis, is thought</t>
  </si>
  <si>
    <t>to be another detriment to habitat quality for delta smelt (Baxter et al. 2010; Lehman et al. 2010).  Direct</t>
  </si>
  <si>
    <t>effects may include toxicity to delta smelt and a reduced distribution if the fish try to limit their overlap</t>
  </si>
  <si>
    <t>with the bloom. There also may be indirect effects on food quantity and quality, particularly with</t>
  </si>
  <si>
    <t>respect to their zooplankton prey (Ger et al. 2009; 2010a,b; Lehman et al. 2010).</t>
  </si>
  <si>
    <t>The growth responses of delta smelt during the four target years are still unclear (see above), but</t>
  </si>
  <si>
    <t>there is evidence that summer juvenile to subadult survival  was highest in 2011, and subadult to adult</t>
  </si>
  <si>
    <t>survival was moderate (fig. 41).  Our expectation is therefore that HAB were less prevalent in 2011 than</t>
  </si>
  <si>
    <t>2005, 2006 or 2010. As already described for juveniles, the hypothesis that the Microcystis bloom</t>
  </si>
  <si>
    <t>would be less intense in 2011 than in 2010 was supported for freshwater habitats, but not completely for</t>
  </si>
  <si>
    <t>the LSZ (fig. 67).    These results were similar for subadults, with the highest occurrence of HAB in</t>
  </si>
  <si>
    <t>September in the low salinity zone (fig. 68).  This may be an indication that the higher outflow in</t>
  </si>
  <si>
    <t>September-October 2011 displaced the bloom seaward.  The comparatively high delta smelt FMWT</t>
  </si>
  <si>
    <t>index that coincided with this shift in Microcystis distribution is not consistent with the hypothesis;</t>
  </si>
  <si>
    <t>however, the visual survey results presented here are only semiquantitative and do not necessarily</t>
  </si>
  <si>
    <t>reflect the potential for differences in actual toxicity among years.  Therefore, no conclusion is possible</t>
  </si>
  <si>
    <t>at this time.</t>
  </si>
  <si>
    <t>Figure 68.    Fall Midwater Trawl mean visual rank of Microcystis spp. (ranks 1-5 possible; 1 = absent) observed at</t>
  </si>
  <si>
    <t>all stations during monthly surveys in various salinity regions (&gt;6, 1-6, and &lt;1 ppt) and in the CS-SRDWSC</t>
  </si>
  <si>
    <t>during September through December 2010 and 2011.</t>
  </si>
  <si>
    <t>Hypothesis 5. Subadult delta smelt survival and growth are affected by the size and position of the low</t>
  </si>
  <si>
    <t>salinity zone during fall.</t>
  </si>
  <si>
    <t>We do not address this hypothesis in detail because it is the subject of an adaptive management</t>
  </si>
  <si>
    <t>experiment (FLaSH) described earlier (Reclamation 2011, 2012; see also</t>
  </si>
  <si>
    <t>http://deltacouncil.ca.gov/science-program/fall-low-salinity-habitat-flash-studies-and-adaptive-</t>
  </si>
  <si>
    <t>management-plan-review-0).  According to the FLaSH conceptual model, conditions are supposed to be</t>
  </si>
  <si>
    <t>favorable for delta smelt when X2 is approximately 74 km or less, unfavorable when X2 is</t>
  </si>
  <si>
    <t>approximately 85 km or greater, and intermediate in between (Reclamation 2011, 2012).  Surface area</t>
  </si>
  <si>
    <t>for the LSZ at X2s of 74 km and 85 km were predicted to be 4000 and 9000 hectares, respectively</t>
  </si>
  <si>
    <t>(Reclamation 2011, 2012).  The data generallty supported the idea that lower X2 and greater area of the</t>
  </si>
  <si>
    <t>LSZ would support more subadult delta smelt (table 5). The greatest LSZ area and lowest X2 occurred</t>
  </si>
  <si>
    <t>in 2011 and were associated with a high FMWT index.  There was little separation between the other</t>
  </si>
  <si>
    <t>years on the basis of X2, LSZ area, or FMWT index (Table 5). The position and area of the LSZ is is a</t>
  </si>
  <si>
    <t>key factor determining the quanity and quality of low salinity rearing habitat available to delta smelt and</t>
  </si>
  <si>
    <t>other estuarine species (see Chapter 4 for more detail..</t>
  </si>
  <si>
    <t>Table 5.    Mean and standard deviation (SD) for X2, surface area of low salinity zone (M. McWilliams, Delta</t>
  </si>
  <si>
    <t>Modeling Associates, unpublished data), and values of the Fall Midwater Trawl index (FMWT) for abundance of</t>
  </si>
  <si>
    <t>subadult delta smelt.</t>
  </si>
  <si>
    <t>Chapter 6: Synthesis, 2012 Update, and Next Steps</t>
  </si>
  <si>
    <t>Caveats:</t>
  </si>
  <si>
    <t>Key Points:</t>
  </si>
  <si>
    <t>1.  Multiple factors are important to delta smelt.</t>
  </si>
  <si>
    <t>2.   Many factors interact in complex ways (e.g. flow and geographic effects on turbidity;</t>
  </si>
  <si>
    <t>temperature effects on survival, growth and predation)</t>
  </si>
  <si>
    <t>3.   All seasons help to determine year class strength.</t>
  </si>
  <si>
    <t>4.   Success of delta smelt in 2011 was related to moderate to high stage-to-stage survivals over</t>
  </si>
  <si>
    <t>the entire year.</t>
  </si>
  <si>
    <t>5.   Low survival between any two life stages may result in low production of mature adults</t>
  </si>
  <si>
    <t>Overall next steps:</t>
  </si>
  <si>
    <t>1.   Consider approaches to continually organizing, analyzing,  synthesizing, and communicating</t>
  </si>
  <si>
    <t>results about delta smelt responses to changing habitat conditions;</t>
  </si>
  <si>
    <t>2.  Evaluate approaches to facilitating quantitative modeling of delta smelt;</t>
  </si>
  <si>
    <t>3.  Evaluate additional data and information needs concerning delta smelt;</t>
  </si>
  <si>
    <t>4.   Consider approaches to understand the effects of the wide variety of management actions</t>
  </si>
  <si>
    <t>targeting delta smelt, including adaptive management of fall outflow, entrainment, habitat</t>
  </si>
  <si>
    <t>restoration, etc.;</t>
  </si>
  <si>
    <t>5.   Develop key “indicator” variables that can be used to track and predict the status of delta</t>
  </si>
  <si>
    <t>This is
exactly what the problem was in early summer 2013 when the LSZ with its smelt
reached and passed upstream of Antioch. Leaving the cooler air of the Bay for
the hot air of the Delta during a heat wave under low Delta Outflow resulted in
most of the LSZ reaching a minimum of 25C (77F). The forward edge moved into
Old River in the Central Delta where water temperatures reached 27C (80F)
(Figure 7). Having the LSZ in the Delta at this time of year is extremely risky to the smelt
population. In contrast, in the smelt "wonder-year" 2011, slightly higher outflow
kept the LSZ in cooler Eastern Suisun Bay (and the smelt away from the Delta and
export pumps).
Instead of an OMR constraint, a superior OCAP SMELT BO condition should be
location and water temperature in the LSZ through the summer. OMR through
June is a poor protection criteria at best; it does not protect smelt, because it has
nothing to do with outflow or temperature. Furthermore there is no OMR
constraint that protects smelt when the LSZ enters the Central Delta in July when
exports are 10,000 cfs and water temperatures are 80F throughout including the
entire Clifton Court Forebay.</t>
  </si>
  <si>
    <t>778-784: With optimal water temperatures for smelt about 18-20C, these are profound
words that should be the key feature of the MAST CM and a stated primary
reason for the decline of smelt (and POD) in the Bay-Delta.</t>
  </si>
  <si>
    <t>861-867: Having a daily-average X2 at Antioch does not represent the risk of having the
LSZ upstream in Old River extending into Clifton Court Forebay at high tide,
especially when the Forebay exports gulp 20,000 cfs at high tides with effects nearly
back to Antioch. Furthermore, once pulled into the Delta the LSZ is ripped apart
by huge cross freshwater Delta inflows from Three Mile Slough and the
Mokelumne Forks. Pieces of the LSZ are carved off and sent on down Old River
to the Forebay, as seen in the charts above (Figure 8) where after early July 2013 the
signature of the leading portion of the LSZ (300-500 EC) can be seen in the Forebay at the southern end of Old River in the South Delta. Without OMR
protections under consistent Delta outflow more of the LSZ is pulled into Old
River.</t>
  </si>
  <si>
    <t>868-871: These gross under-statements fail to tell the important story about the summer LSZ
in dry years under D-1485 and D-1641 - nightmare summers for delta smelt and
the POD.</t>
  </si>
  <si>
    <t>912-918: The population of delta smelt and recruitment of young each year is strongly
related to spring and summer LSZ position and that location has much to do with
the POD. Surely fall position can be important as well, but not so important if all
the smelt are already dead from summer conditions as in 2013 and earlier POD
years (2001-2002). The most notorious year for delta smelt was 1981 when the last
large population of smelt was decimated by high exports under low outflows
through the summer of a dry year. Many of these so-called studies use salvage as a
parameter in the analyses to determine effects on smelt - how can smelt be present
in salvage when Old River and Clifton Court Forebay water temperatures are 80F? This entire paragraph needs critical scientific review and much further analyses as
it is the crux of much of the controversy.</t>
  </si>
  <si>
    <t>925-1041: Turbidity is a critical habitat element of the LSZ that smelt depend on for the
many reasons described above. One of the reasons smelt are found in the LSZ is
its higher inherent turbidity. Having all that low turbidity reservoir Delta inflow
blow into the Delta to sustain exports and mix with the LSZ is causing much of the
stated problem. Not only are exports shearing off the LSZ, but the high inflows
sustaining exports and keeping the large part of the LSZ at bay are ruining many
important features of the LSZ, especially turbidity. Yes, there is no food in the low
turbidity reservoir water. Yes, the low turbidity reservoir water is too warm. Yes, the smelt are more vulnerable to predation in the low-turbidity reservoir water.
Yes, the hot, non-turbid, low nutrient, reservoir water forced into the Delta from
the east to replace exported water is stressful to the delta smelt and everything else
of importance to the Bay-Delta. All would be better if exports did not take all
these good attributes south.</t>
  </si>
  <si>
    <t>975-978: It would helpful if some of this higher turbidity source water could be transported
into the LSZ in dry springs and summers. However, this entire North Delta
complex has its own export problem and actually pulls water from the Delta (to
meet its own water demands) instead of contributing water. Running a portion of
the high reservoir Delta inflow through the Yolo Bypass via the Yolo Bypass would
help.</t>
  </si>
  <si>
    <t>989-993: Might not a tripling in exports and large increases in reservoir water inflows into
the Delta over the last four decades, especially in drier years and subsequent
changes to the LSZ have something to do with this?</t>
  </si>
  <si>
    <t>1063-1068: Ominous, but understated. Export pumps are easily capable of pulling X2
upstream 20 km in a matter of days or weeks. Without high inflows, pumping can
easily remove the entire freshwater pool of the western Delta and eastern Suisun
Bay and bring the LSZ from Pittsburg to Antioch. Yes, fish may be transported
toward pumps. Entire migrations of smelt, splittail, striped bass, and salmon can
be diverted from westward to southward and eastward. The 20,000 cfs gulps into
Clifton Court Forebay can take tens of thousands of fish each day to their eventual
deaths.</t>
  </si>
  <si>
    <t>1069-1075: First, many fish are lost before the "screens". Second, the "screens" are grossly
inefficient, especially to fish smaller than 1-2 inches in length (as most smelt are in
early summer). Third, most smelt die in salvage or trucking. The science of fish
loss at exports has been well documented over the past 40 years, so why all the new
"in press" science.</t>
  </si>
  <si>
    <t>Smelt salvage was recorded back into the 60s. The worst year on record was 1981,
another POD year - conveniently left out. The long term trend and positive
relationship between salvage and survey indices is significant and not
inconsequential.</t>
  </si>
  <si>
    <t>1083-1088: Keeping salvage of adult smelt down in winter is commendable. A similar effort to
reduce smelt loss in dry springs and summers like 1981, 2001-2002, and 2013 is
needed.</t>
  </si>
  <si>
    <t>1101-1103: Wow, wonder why they would disappear - could it be 80F water temperatures or
simple a quick ride to export pumps, or a short stay in Clifton Court Forebay.
"Only through June"? Seems quit a few were salvaged in July pre-POD in 2000
(Figure 9).</t>
  </si>
  <si>
    <t>1114-1117: Again, a gross understatement of the risks from direct entrainment loss. Just the
losses in summer 1981 were sufficient to handicap the population for the 30 years
since then. The lack of salvage is also not sufficient evidence to discount
entrainment or indirect losses in dry years like 2013 being good examples. March
and April entrainment loss should not be discounted especially in dry years like
2013 when OMRs were -4000 cfs.</t>
  </si>
  <si>
    <t>1124-1127: Just apply these efficiencies to the chart above (Figure 9) - it is a simple proposition
as to the role of entrainment. Using these on salvage estimates from 1981 clearly
relates the risk of entrainment losses to the population. Or how about 2001 at the
start of the POD (Figure10). Or how about May 25, 2002, in the second dry year of the POD (Figure 11).</t>
  </si>
  <si>
    <t>1176-1179: This whole subject of net transport in the western and central Delta and the
vulnerability of smelt and the LSZ is skirted over for the most part. This is a
critical point with considerable science and data on particle tracking and water
column movement available. The whole subject of larval transport, distribution
(smelt larval and 20-mm surveys), and entrainment (no larval entrainment data) is
completely ignored. Most delta smelt entrainment loss likely occurs from March to
June at the larval stage (Figure 12) - this is completely ignored - a shame given years
of larval survey data. (Some discussion of larval losses occurs later in the report.)
The smelt larval survey and the 20-mm survey are designed to provide risk of
entrainment to larval and early juvenile smelt.</t>
  </si>
  <si>
    <t>1458-1463: Again, the consequence of exports and replacing high productivity Delta and LSZ
water with unproductive reservoir water on smelt food supply is completely
ignored. Over a half million acre-ft of water are exported each month in summer from the Delta at the export pumps. It takes one million acre-ft of reservoir water
each month to replace the exported water. Might this not have some effect on Bay-
Delta productivity? Should we really blame it all on the Asian clams?</t>
  </si>
  <si>
    <t>627-1632: What we did for the little 2011 smelt population blip was pretty much reduced to
nothing in 2012 and 2013. The ability of the population to produce enough eggs
for recruitment is now severely compromised, much as it was in 1981, 1985, 1987,
1994, 2001-2002, 2005, and 2007-2009. The key now is to build the stock back up
if however slowly.</t>
  </si>
  <si>
    <t>1647-1649: Ratios need not be used because they are statistically unstable in these stock/
recruitment statistical regression analyses. The simple indices or logs are sufficient.
The relationships are highly significant, with residuals and outliers readily
explained by environmental factors.
Discussions in this section attempt to explain variability in stock and recruitment in
informative ways, but lack the detailed analyses of conditions occurring in the
specific years, seasons, months, and weeks, and rely to much on multiyear or
seasonal indices, trends, and their ratios.</t>
  </si>
  <si>
    <t>1737-1743: The 2001-2002 dry years and 2012-2013 drier years clearly show the mechanisms
for the POD. Years 2010-2011 shows the inherent ability to recover and how such
recovery (higher young recruitment) can be accomplished. These dry year crashes
and their associated PODs are clearly associated with operations under 1641 Delta
outflow and export standards and ineffective OCAP BO restrictions. None of the
discussions or analyses presented in this MAST report speak to these specific
protections or their effectiveness. Nor do they hypothesize as to the potential
benefits of specific changes to these protections. For example, it would seem
reasonable to study or assess the effect of reducing outflows after June 15 of dry
years. How hard would it be to raise outflow to 6,000, 7,000, or even 8,000 cfs, at
least in warm periods, or cut back on exports from 10,000 to 8,000 or 7,000 cfs for
periods of time. Or cut back on inflows when they are exceptionally warm. After
all, managers seemed willing this year to accept even lower outflows with no specific considerations, because the "science" had indicated smelt are not at risk to
exports in the summer. Maybe we shouldn't allow OMRs of -8,000 cfs in July in any year type. Daily records are meticulously kept on many parameters (e.g., water
temp, EC, and turbidity) throughout the Delta (not just CDEC locations) by DWR
to ensure water quality of export water.</t>
  </si>
  <si>
    <t>The State Water Contractors (“SWC”) appreciate this opportunity to comment on the Draft IEP Mast Report (herein “MAST Report” or “Report). Acknowledging the importance of the MAST Report, the SWC have thoroughly reviewed the Report and have provided
detailed and specific comments in an effort to describe where and how the
Report could be strengthened. In order to thoroughly explain our comments,
we have attached exhibits to this letter that include supporting graphs and
citations. Since the Report is over 100 pages plus exhibits, we would request
some flexibility regarding page limits, as without some flexibility the
opportunity for a meaningful dialog is unnecessarily foreclosed.</t>
  </si>
  <si>
    <t xml:space="preserve">A larger data set should have been used, representing a greater
number of years.   The problem with using fewer years is not just ignoring decades of
data, but it is also that catch numbers in recent years have been so small that the index ratios 
are increasingly uncertain. A change in catch of just a few fish can cause significant changes in 
the index ratios, making interpretation of the ratios too uncertain to
be meaningful. The use of the 20mm survey is a further complicating factor. The 20mm survey is only
able to sample larger larvae, which were necessarily spawned early in the season.
Therefore, if most delta smelt are spawned either at the beginning or at the end of the
season, half of the ratios in Figures 41 and 42 will be impacted.
</t>
  </si>
  <si>
    <t>The Sacramento River plus San Joaquin River index on the x-axis represents
the entire water year, and this occurs well before and well after the two surveys used in
each abundance ratio on the y-axis. This is an inappropriate comparison. The other major concern with Figure 43 is that it only uses data from 2002-2011, which
means that 2012 and all of the data from the preceding decades are missing. The use of
such a small subset of years greatly magnifies the chances of incorrect inferences. In
Appendix 2 to these comments we attempt to recreate Figure 43 using a larger number of
years; the result is an increasingly weaker statistical relationship as more years are added.</t>
  </si>
  <si>
    <t>The linear correlation between the SKT index and the previous FMWT index
is problematic. The analysis should look at log SKT versus log FMWT so that large
values do not dominate the results and so that we can see whether SKT is directly
proportional to FMWT or not.
We performed this analysis and found that the SKT varies with the FMWT as FMWT^0.62
or fairly close to its square root. (See Appendix 3, attached.) This suggests that the
FMWT varies much more than the SKT and is likely biased downward, particularly at
low index values.</t>
  </si>
  <si>
    <t>Midwater Trawl (FMWT) from the previous year. Year labels correspond to the year of the SKT, The R2 value</t>
  </si>
  <si>
    <t>The MAST Report largely deferred to FLaSH on the topic of fall X2. However
the Report does contain a calculated area of habitat based on McWilliams (not Feyrer
2010) to represent simple open water acres within certain salinity ranges for 2005, 2006,
2010 and 2011. The use of so few years of data is a violation of generally accepted
statistical principles. We recreated the analysis considering an increasing number of
years. The more years that are considered, the weaker the statistical relationship. (See
Appendix 3, Attached.) As a result, the conclusion in the MAST Report that data
generally support the fall X2 conceptual model is unsupported.</t>
  </si>
  <si>
    <t>Figures 8-11: The variable “food availability/visibility” is appropriate, but visibility should be directly,
not indirectly, linked to turbidity.
The MAST Report’s “food production/retention” variable is directly linked to turbidity
and hydrology, but it should also be indirectly linked to ammonium levels and/or N:P
ratios.
There should also be a variable that includes food quality, rather than just quantity. Food
quality could be heavily influenced by N and P, as well as past clam invasions.
Proximity to wetlands may also affect food quality and quantity (Murphy et al., in press).
Predation risk is properly linked to predator abundance and turbidity, but it may also be
indirectly linked to N:P ratios (Glibert et al. 2011). To the extent predator populations
could be impacted by stoichiometric shifts, more predators means more risk.
The migration variable for adults assumes that delta smelt migrate. This assumption may
not be valid given the finding that a sometimes significant portion of the population are
year-round residents in the Cache Slough/Sacramento Deep Water Ship Channel region
Page (Jim Hobbs presentation at EET 8/22/2013). A more appropriate habitat attribute might
be spawning cue which should also include a temperature factor.
Entrainment risk at the adult life stage is not just related to hydrology and exports, but
also turbidity.
Turbidity is not just a function of hydrology, but also of past suspended sediment loading
patterns and wind speed. Suspended sediment loading is in turn partially determined by
the weather, but also by historical land use patterns (e.g., gold rush sediment, changes in
upstream vegetation).
Model should include considerations of geography or physical habitat or bathymetry of
spawning substrates. The current model assumes that geography is fixed; but it’s not
fixed and the BDCP envisions making major changes to physical habitat. Based on
Murphy et al. (in press), physical habitat variables should include “availability of tidal
wetlands” and “availability of high quality spawning substrates” and perhaps availability
of “bathymetric up-wellings.”
The temperature variable should explicitly recognize that favorable temperatures may
allow for additional clutches of eggs.</t>
  </si>
  <si>
    <t>337-339: This list is incomplete and inappropriately focused on the SWP/CVP diversions
when up-stream and in-Delta diversions have also greatly altered the estuary.
Besides the changes identified above, the list should include: deepening and
straightening of channels including the Sacramento River, and the Sacramento
and San Joaquin Deep Water Ship Channels, significant increases in agricultural
development (and associated water use) throughout the Sacramento Valley and
in the Delta, and the construction of the extensive network of rip-rapped levees
throughout the Delta. While many species are introduced; only the ones that are
able to proliferate have altered the estuary.</t>
  </si>
  <si>
    <t>390-401: The MAST Report states that this theory of a system reminiscent of a
southeastern reservoir was “suggested” by the cited references, however the
document is written as though it is a scientific fact. It should be noted that the
cited references did not establish that the flow regime had been stabilized by
water project operations, nor do the references establish that changes in water
project operations resulted in the laundry list of identified changes in the
environment. The SWC have completed an analysis of flow and salinity trends. The
preliminary analysis was presented during the SWRCB Phase II workshops last
fall. That analysis indicates that flows from the Sacramento River continue to
exhibit significant variability. Comparatively speaking, the San Joaquin River
exhibits significantly less variability, but that change in the San Joaquin River
system cannot be solely attributed to the CVP-SWP, as upstream water use is a
significant contributor.In addition, optimizing exports by CVP/SWP is not the sole intent of water
management actions. In-Delta water uses also dictate water management actions
to maintain fresher water conditions.</t>
  </si>
  <si>
    <t>1060-1063: The MAST Report describes flows from north Delta to OMR via the artificial
delta cross-channel. (MAST Report, p. 48, lines 1060-1063.) Report should
recognize that flows also pass through the natural Georgiana Slough.</t>
  </si>
  <si>
    <t>1063-1066: The MAST Report needs to clarify that pumping by SWP and CVP are
sufficient to cause the loss of ebb tide flows only in some areas and at some
times. (MAST Report, p. 48, lines 1063-1066.)</t>
  </si>
  <si>
    <t>356-359: The statement that delta smelt complete the majority of their life cycle in the LSZ
should be further qualified. Dege and Brown 2004 describe the “centroid” of the delta
smelt population as occurring in the LSZ. However, as Sommer 2013 explains: “…the overall distribution of delta smelt habitat is much broader. The surveys
do not necessarily capture the extremes of distribution and habitat shifts among
years. Our analysis showed that delta smelt habitat is often located well
downstream of the Delta, commonly Suisun Bay…one of the most surprising
discoveries was their presence in the Napa River…Hobbs et al. (2007) found that
use of habitat in this region results in a unique chemical signature in the otoliths
of delta smelt and revealed that the portion of fish that use the Napa River can be
substantial (e.g., 16% to 18% of the population in 1999).
There is also some question regarding the extent that delta smelt spawning and rearing
is limited to the freshwater portions of the upper estuary. Even Bennett (2005)
indicated that spawning distribution changed from year to year, stating, “In years of
high freshwater discharge spawning distribution is broader encompassing most of the
Delta, Suisun Marsh channels, and the Napa River [cite omit].” Bennett’s description is
consistent with that articulated by Moyle 20023 and 19924, reflecting previous
observations reported by Radtke (1996), Wang (1986, 1991) and Wang and Brown
(1993).
This migration hypothesis is further questioned by Murphy and Hamilton (in press),
where the authors suggest that the delta smelt population expands in all directions
seeking fresher water for spawning and rearing rather than limiting their search for
fresher water only to upstream locations.</t>
  </si>
  <si>
    <t>410-412: The MAST report needs to provide a more balanced presentation of this issue. Baxter
et al. 2010 presented the potential Allee effect as an untested hypothesis so the Mast report needs to be cautious about presenting this concept without appropriate qualifying
statements. We are unaware of any published analysis that tests the Allee hypothesis so
significantly more work would need to be done before it could be put forth as a
potential concern. The MAST Report does properly point out that the increase in
abundance in 2011 does not support the Allee hypothesis. The MAST Report also seems to assume that since 2012 was drier than 2011, the
comparative dryness of 2012 is the reason the apparent abundance increase in 2011 did
not carry over to 2012. However, there is no evidentiary support provided for the
expectation that the apparent 2011 abundance increase should have carried over to
2012. Conversely, if the MAST expectation regarding 2012 abundance is based on
Feyrer et al. 2007, and an increase in abundance was expected in the Summer Townet
Survey, based on high fall 2011 outflows, that should have been explicitly stated. If
that is the case, then the Feyrer et al. 2007 analysis should have been discussed, along
with its limitations.</t>
  </si>
  <si>
    <t>383-385: First, the relevance of the reference to longfin smelt in a paper about delta smelt is
unclear. Longfin smelt have very different biology than delta smelt, primarily being a
marine species. Second, it is true to say that some longfin smelt spawn in the Delta, but
it isn’t accurate to imply that all, or even most, longfin smelt spawn in the Delta. There
is evidence that many longfin smelt spawn in the Napa River and farther downstream.
(See e.g., COE trawling program data for Napa River in 2001 and 2003.)  ... The MAST Report should acknowledge that the various surveys, or population indices,
suggest different abundance trends. For example, the Otter Trawl data suggests that
longfin smelt abundance has not declined since the 1980s, while the FMWT data
suggests a significant decline in longfin smelt abundance during the same time period.
The fact that different surveys suggest different abundance trends indicates that some
surveys are be more effective at sampling longfin smelt than others, which is something
that needs to be investigated before one survey can be relied on more heavily than
another. It is also an uncertainty that needs to be acknowledged in the MAST Report. One possible explanation for differences in the surveys is a change in species
distribution, either within the water column or between areas that are sampled and those
not sampled. The surveys are limited in their ability to identify changes in species
distribution because the surveys monitor the same locations each year. There are
examples of where this has occurred. For example, striped bass age-0 fish have likely
changed their distribution away from areas sampled by the FMWT, moving from
channels to shoal areas (Sommer et al. 2011)6. This observation is further substantiated
by the survey data for age-1 fish, which did not show the same decline (Sommer et al.
2011). This change in age-0 striped bass distribution should be discussed in the MAST
Report as an uncertainty about the extent to which the age-0 striped bass have declined. The MAST Report should acknowledge the limitations of the surveys and indicate that
part of the testing of the MAST Report’s conceptual model should include evaluating
the surveys (i.e., testing efficiencies, changes in species distribution, etc.)</t>
  </si>
  <si>
    <t>409-410: The MAST Report should acknowledge the limitations of the surveys and the evidence
of survey inefficiencies. For example, Jon Burau and Bill Bennett have observed that
delta smelt move to the sides of the channel during the ebb tide and to the middle of the
channel during the flood tide. Feyrer et al. 20137 confirmed this behavior. What this
suggests is that surveys on the flood tide are going to catch significantly more fish
where delta smelt are present, and that surveys on the ebb tide are going to fail to
successfully sample delta smelt even when they are present.
There is evidence of other survey errors and inefficiencies that may have been
particularly acute during the POD years. Please see Appendices 3 and 4.</t>
  </si>
  <si>
    <t>389-390: Glibert et al. 20118 described a regime change in nutrient ratios and explained how that
change could cause a wide range of biological changes in the Bay-Delta, like those
already being observed (e.g., changes in dominant species of zooplankton and fishes
(rise in centrarchids), increased blue-green algae and SAV, and increases in clam
abundance). Glibert et al. did not suggest that the observed declines in delta smelt
abundance indices were caused by a single factor rather Glibert et al. described a model
of how changes in nutrient ratios could have led to multiple changes in the
environment.
The model described in Glibert et al. is actually an alternative model to the singlevariable
model described by Moyle and Bennett (2008) and the POD Synthesis Report,
referenced immediately below, which suggests that all of the aforementioned changes
were caused by a change in salinity and flow patterns rather than changes in nutrient
ratios. The entire nutrient topic should be further developed in the report and we are happy to
provide assistance in this area. There is a tremendous amount of published research and
available data in SFE as well as elsewhere in the world that could be included and
evaluated in this report.</t>
  </si>
  <si>
    <t>1477-1479: This is only one hypothesis, and it has not been shown to be any more possible that any
other hypothesis. Another hypothesis is that abundance of these species was never
responding to outflow, but rather to a factor related to outflow such as ammonium
concentration or the ratio of nitrogen to phosphorous (Glibert et al. 2011).</t>
  </si>
  <si>
    <t>While this hypothesis has been frequently cited, we are unaware of any evidence that P.
forbesi populations in the Delta would make it to the Suisun region, even if the
CVP/SWP pumps were not operating.</t>
  </si>
  <si>
    <t>The SWC recognize the significant effort put forth by your staffs to assemble the
information contained in the MAST Report and understand the difficulty of
such a significant undertaking.                 ...there is a lot of good information in the MAST Report... ... The updates to the conceptual models are an
improvement over prior versions as we support the use of the Miller hierarchy approach as an
organizing principle. However, we prefer Miller’s original format since the MAST Report’s
version of the effects hierarchy obscures primary and secondary effects and omits several factors. ... The report makes a good effort at summarizing the information and conceptual models
objectively and impartially; however, there are several places where the impartiality could be
improved ...There are several places where a more balanced presentation is needed... While the report includes an impressive compilation of references to published literature,
it still makes numerous statements that are unsupported, many of which could be
supported.</t>
  </si>
  <si>
    <t>782-784: Unsupported by evidence</t>
  </si>
  <si>
    <t>Unsupported by evidence</t>
  </si>
  <si>
    <t>787-790: Unsupported by evidence</t>
  </si>
  <si>
    <t xml:space="preserve">A larger data set should have been used, representing a greater
number of years.   The problem with using fewer years is not just ignoring decades of
data, but it is also that catch numbers in recent years have been so small that the index ratios 
are increasingly uncertain. A change in catch of just a few fish can cause significant changes in 
the index ratios, making interpretation of the ratios too uncertain to
be meaningful. There is inadequate scientific rational for limiting the years in the analysis to the years
since 2002. The MAST Report justified the use of the post 2002 years because that is
when the SKT survey started. However, we have data from decades earlier; that data is
relevant and should be utilized. The analysis could go back to 1995 and use the 20 mm
survey. The analysis can go back to the 1960s and use the FMWT and STN. The
problem with using fewer years is not just ignoring decades of data, it is also that catch
numbers in recent years have been so small that the index ratios in the Figures 41 and 42
are increasingly uncertain. A change in catch of just a few fish can cause significant
changes in the index ratios in Figures 41 and 42, which makes interpretation of the ratios
too uncertain to be meaningful.
The way the 20mm survey (larval) is calculated is also a concern for purposes of this
analysis because larvae are generally not detected in the survey until they are 20mm.
Since the smaller larval delta smelt will not be detected, 1 the survey is only measuring
the larger larvae, which were likely spawned earlier in the season.2 Therefore, if delta
smelt spawn earlier or later or if the spawning window is short or long in a particular
year, the ratios in Figures 41 and 42 will be greatly impacted. This problem may well be
distorting the data in Figures 41 and 42. It is worth noting that the height of the orange
bar (larvae/previous adults) is inversely related to the height of the green bar... etc
</t>
  </si>
  <si>
    <t xml:space="preserve">See also comment pages 15-21... A larger data set should have been used, representing a greater
number of years.   The problem with using fewer years is not just ignoring decades of
data, but it is also that catch numbers in recent years have been so small that the index ratios 
are increasingly uncertain. A change in catch of just a few fish can cause significant changes in 
the index ratios, making interpretation of the ratios too uncertain to
be meaningful. There is inadequate scientific rational for limiting the years in the analysis to the years
since 2002. The MAST Report justified the use of the post 2002 years because that is
when the SKT survey started. However, we have data from decades earlier; that data is
relevant and should be utilized. The analysis could go back to 1995 and use the 20 mm
survey. The analysis can go back to the 1960s and use the FMWT and STN. The
problem with using fewer years is not just ignoring decades of data, it is also that catch
numbers in recent years have been so small that the index ratios in the Figures 41 and 42
are increasingly uncertain. A change in catch of just a few fish can cause significant
changes in the index ratios in Figures 41 and 42, which makes interpretation of the ratios
too uncertain to be meaningful.
The way the 20mm survey (larval) is calculated is also a concern for purposes of this
analysis because larvae are generally not detected in the survey until they are 20mm.
Since the smaller larval delta smelt will not be detected, 1 the survey is only measuring
the larger larvae, which were likely spawned earlier in the season.2 Therefore, if delta
smelt spawn earlier or later or if the spawning window is short or long in a particular
year, the ratios in Figures 41 and 42 will be greatly impacted. This problem may well be
distorting the data in Figures 41 and 42. It is worth noting that the height of the orange
bar (larvae/previous adults) is inversely related to the height of the green bar... etc
</t>
  </si>
  <si>
    <t>2315-2335: The analysis only considers temperature data in four specific years. As a result of using
only a few years of temperature data, the MAST Report was unable to reach a
conclusion. This illustrates the problem with ignoring decades of temperature data which
could have been used to analyze the impact of temperature on survival.</t>
  </si>
  <si>
    <t>2340-2342: It is unclear why striped bass are assumed to be a major predator. The more interesting
analysis would be testing whether the centrarchids and/or inland silversides, which have
increased significantly in abundance during the last decade, are causing changes in
species abundance. The MAST Report just describes what happened in individual years
but provides no insight into whether predation is or may be causing changes in
abundance.</t>
  </si>
  <si>
    <t>1725-1727: Sweetnam (1999) is outdated and not relevant to a discussion of delta smelt length during
the POD years. FMWT delta smelt lengths have nearly returned to levels that existed
prior to the drop in lengths recorded around 1992. See Figure H. It should also be
acknowledged that prior to about 1992, not all delta smelt were routinely measured for length. As there were no standard procedures for measuring delta smelt, there is the
possibility of selection bias (e.g., the personnel measuring the fish might have tended to
grab larger than average fish). The Summer Townet dataset also has length data. The
STN length data from July does not support the pattern identified in the MAST (a
collapse in smelt length after the early 1990s). Average STN length is shown in Figure I.
Figure I suggests that lengths may have been slightly enhanced during the 1980s, but that
lengths from the 1990s to the present are similar to lengths seen during the 1970s.
Therefore, there is no evidence of a collapse in length and the so-called Big Mama
hypothesis first proposed by Bennett should be rejected.</t>
  </si>
  <si>
    <t>2244-2254: We are unable to find Figure 24. However we are concerned about the conclusions
contained in the MAST Report that appears to be based on a correlation with four data
points. A correlation using four data points is meaningless, suggesting a misapplication
of standard statistical practices. In addition, many things are correlated with OMR flows;
so even if the correlation described here existed, it would not be particularly informative
and interpreting the results would be difficult.
The referenced discussion again refers to Figure 43, which was discussed above.
In light of the misapplication of standard statistical principles, the strong conclusions at
lines 2250-2254 are not supported by the analysis in the MAST Report. (MAST Report,
p. 101, 2250-2254, [“This suggests that overall hydrology (and perhaps overall climate)
and its interactions with other environmental drivers has a very strong effect on habitat
available to delta smelt spawning and larval rearing. This includes the effect of
hydrology on OMR flows and entrainment, but likely also on many of the other habitat
attributes shown in the conceptual models presented here (figs. 9-12).”]</t>
  </si>
  <si>
    <t>Figure 24 is missing?</t>
  </si>
  <si>
    <t>Figure 44 is a linear correlation between the SKT index and the previous FMWT Index.
This linear correlation is problematic. First, large abundance values are given undue weight. We are interested in the index
ratios between values in all years, not just the big abundance years. Figure 44 uses a linear correlation between data measured on two different metrics,
which can produce misleading results. We are interested in whether SKT Index is
directly proportional to the FMWT index (e.g., if FMWT doubles, does SKT double?).
The way to learn this answer is to correlate Log SKT versus Log FMWT. We have done
so and the result is below. See Figure J. There is still a good correlation. But now you
can see that the SKT varies as FMWT^0.62 or fairly close to the square root of FMWT.
This indicates that the FMWT (or less likely the SKT) may be inaccurate and that the true
population of delta smelt may have dropped much less than suggested by the FMWT
Index. One way to see this effect is the look at the range of the trend line. Log SKT
varies from about 1.3 to 2.1 or SKTmax/SKTmin=6.3. But over the same period log
FMWT Index goes from 1.2 to 2.5 or FMWTmax/FMWTmin = 20. Both show declines,
but the fractional decline is quite different. Thus, if the FMWT were to be linearly
related to the SKT, then the lowest values of FMWT during the POD years would need to
be approximately tripled.</t>
  </si>
  <si>
    <t>The MAST Report largely deferred to FLaSH on the topic of fall X2. However
the Report does contain a calculated area of habitat based on McWilliams (not Feyrer
2010) to represent simple open water acres within certain salinity ranges for 2005, 2006,
2010 and 2011. The use of so few years of data is a violation of generally accepted
statistical principles. We recreated the analysis considering an increasing number of
years. The more years that are considered, the weaker the statistical relationship. (See
Appendix 3, Attached.) As a result, the conclusion in the MAST Report that data
generally support the fall X2 conceptual model is unsupported. ... The MAST Report did not even address the Fall X2 issue, largely deferring to FLaSH.
The analysis that was included calculated the volume of habitat based on McWilliams
(not Feyrer 2010) to represent simple open water acres within certain salinity ranges for
2005, 2006, 2010 and 2011. The MAST Report conclusion that the data “generally”
support the fall X2 theory contained in the BiOp is not sufficiently suppported. The use
of so few years of data is a violation of generally accepted statistical principles. The
problem with this approach can be illustrated by considering an increasing number of
years in the analysis. The more years that are considered, the weaker the statistical
relationship. See Figures K through M. Looking at all the years since 1975, there is no relationship between FMWT and Fall X2. There is a moderate correlation during the POD years between FMWT and Fall X2
driven entirely by a single datapoint (2011). The only way to generate a strong
relationship is to exclude all years except 2005-2011 (making the influence of the single
outlier in 2011 more dominant), and such an exclusion of data is not justifiable.</t>
  </si>
  <si>
    <t>The MAST Report suggests that the FMWT might be a good surrogate for estimating
long-term trends. However, as explained above, while the SKT and the FMWT indices
track, the MAST Report fails to acknowledge that the SKT is roughly proportional to the
square root of the FMWT index, meaning that if FMWT changes by a factor of 4, then SKT changes by a factor of 2. If the FMWT changes by a factor of 9, then SKT changes
by a factor of 3. As discussed above, there is good reason to think that the FMWT should
not be relied upon during low abundance years and thus abundance ratios which use the
FMWT Index during the POD years should not be relied upon.</t>
  </si>
  <si>
    <t>The statement in the MAST Report is that the apparent carrying capacity from STN to
FMWT has declined. This statement is partially contradicted elsewhere in the MAST
Report, where it states:
Despite this low level, the 2011 adults produced the highest adult abundance
observed to date in 2012 [meaning SKT]. This suggests that within the range of
adult variability observed in the SKT, adult stock size has not been a limiting
factor in subsequent adult recruitment.” MAST Report at p. 93, line 2077-2080. This statement on page 93 is limited to the SKT years since 2002. The statement is more
fully contradicted by looking at 2011 FMWT. The bounce in FMWT from 2010 to 2011
was enormous – a factor of ten – and that was the largest percentage bounce since 1975.
Moreover, looking at absolute terms rather than just as a ratio, the value of the FMWT in
2011 was in the same range as FMWT values during earlier periods when conditions
were supposedly better. This was impressive considering that the STN value of 2011 was
not particularly high. So the idea that carrying capacity has declined is questionable,
even if we were to assume that the abundance indices are representative. If potential
survey error considerations are included, then the observed shift in the FMWT/STN
relationship may be significantly overstated</t>
  </si>
  <si>
    <t>The MAST Report states in reference to the historical X2 position that “The seasonal and
interannual variations have become muted, especially in the summer and fall (fig. 18)”.
Although this statement has been made elsewhere in the literature, to our knowledge it
has not been supported in a rigorous quantitative manner.
Figure 18 is a fails to confirm the statement for the following reasons:
1. The 2001-10 decade is the third driest decade since the beginning of the 20th
century – wetter only than the extremely dry decades of the 1920s and 1930s
(reported by Hutton to the SWRCB in the 2012 Analytical Tools Workshop,
Section 3, pp. 16-34, attached).
2. Unimpaired X2 estimates do not represent reality, as the unimpaired Delta
outflow calculation is significantly different than natural Delta outflow conditions
(as reported by Hutton to the SWRCB in the 2012 Analytical Tools Workshop,
Section 3, pp. 34-57, attached).
3. Even assuming for the sake of argument that unimpaired X2 estimates had
analytical value, the comparison should have been made for the same hydrologic
period, i.e. show unimpaired X2 calculations for the years 2000-2011.</t>
  </si>
  <si>
    <t>The MAST Report states in reference to the historical X2 position that “The seasonal and
interannual variations have become muted, especially in the summer and fall (fig. 18)”.
Although this statement has been made elsewhere in the literature, to our knowledge it
has not been supported in a rigorous quantitative manner.
878-881: Figure 18 is a fails to confirm the statement for the following reasons:
1. The 2001-10 decade is the third driest decade since the beginning of the 20th
century – wetter only than the extremely dry decades of the 1920s and 1930s
(reported by Hutton to the SWRCB in the 2012 Analytical Tools Workshop,
Section 3, pp. 16-34, attached).
2. Unimpaired X2 estimates do not represent reality, as the unimpaired Delta
outflow calculation is significantly different than natural Delta outflow conditions
(as reported by Hutton to the SWRCB in the 2012 Analytical Tools Workshop,
Section 3, pp. 34-57, attached).
3. Even assuming for the sake of argument that unimpaired X2 estimates had
analytical value, the comparison should have been made for the same hydrologic
period, i.e. show unimpaired X2 calculations for the years 2000-2011.</t>
  </si>
  <si>
    <t>we have identified several areas where the report should be augmented, as follows. Addressing these shortcomings will greatly improve the MAST Report, making it a more
objective and impartial description of our evolving understanding of delta smelt.
1) Several of the conclusions and recommendations are inadequately
supported by the evidence presented.
2) There are alternative hypotheses and conceptual models that should be
included. ... The conceptual model described in Glibert (2010) and Glibert et al. (2011) was not described in
the MAST Report... Glibert (2010) and Glibert et al. (2011) do not suggest that the POD decline was
caused by a single variable ... The MAST Report consistently ignores the significant amount of published research by
Drs. Glibert, Dugdale, Wilkerson, Parker and Jassby on nutrients, primary productivity
and food web structure and function. There is a passing reference but no in-depth
discussion of their work. This oversight results in a Report that is incomplete and
unbalanced.
3) The report should more explicitly acknowledge the uncertainties and
limitations in the evidence presented. ... The MAST Report also does not adequately acknowledge that delta smelt are distributed across a
range that is broader than just the LSZ. ... There is recent evidence that the existing surveys may not be representative of delta smelt
abundance and distribution due to several factors including sampling time of day, vertical and
lateral position of gear, turbidity, and tidal stage at time of sampling (Feyrer et al 2013; Bennett
and Burau 2011; Fullerton unpublished data). The MAST Report should acknowledge the
limitations of existing surveys and incorporate into the conceptual model the potential role of
survey bias or inefficiencies on abundance indices. The MAST Report should also identify an
investigation of survey efficiencies and biases as a critical next step. Identifying and trying to
quantify survey bias is a critical precursor to determining likely factors affecting species
abundance. ... the existence of random error- particularly in years with low catch.
4) While the three stated objectives on page 20 are interesting questions,
the use of data from only two dry-wet year combinations undermines
the technical rigor of the analysis and evaluation of the conceptual
model hypotheses. ... At a minimum, the MAST Report could have examined why
abundance in 2011 was apparently higher than the entire set of POD years from 2002-2010, as
well as the years leading up to the POD.   At its foundation, the basic structure and the objectives of the report place undue
importance on hydrology as the key driver of delta smelt abundance. The fact that the
report focused specifically on the comparison between the wet years of 2006 and 2011
implies that the authors assume wet hydrology is a key driver of abundance. In fact, the
second report objective on page 20 asks, “why did delta smelt fail to respond to wet
conditions in 2006?” This question pre-determines that wet conditions should increase
delta smelt abundance.                                         5) CMs: ... the report deviates sharply from the conceptual models in its use of hydrology as the organizing
principle for the analysis of new data by focusing only on two dry-wet year combinations...While it is certainly appropriate to
discuss flows as they relate to each life stage, it is inappropriate to highlight them over all other environmental drivers. ... [The MAST CMs] are still too poorly defined to use as the basis for developing testable hypotheses.
The models need to be more explicit about how and which driver and habitat attribute affects
each process (e.g. survival, maturation, growth, fecundity).</t>
  </si>
  <si>
    <t>The MAST Report consistently ignores the significant amount of published research by
Drs. Glibert, Dugdale, Wilkerson, Parker and Jassby on nutrients, primary productivity
and food web structure and function. There is a passing reference but no in-depth
discussion of their work. This oversight results in a Report that is incomplete and
unbalanced.</t>
  </si>
  <si>
    <t>The negative relationship between E. affinis and X2 is described, suggesting that higher
outflow increases abundance of this prey item for delta smelt. However, E. affinis is also
related to nutrient forms and ratios (Glibert et al. 2011). The MAST Report consistently ignores the significant amount of published research by
Drs. Glibert, Dugdale, Wilkerson, Parker and Jassby on nutrients, primary productivity
and food web structure and function. There is a passing reference but no in-depth
discussion of their work. This oversight results in a Report that is incomplete and
unbalanced.</t>
  </si>
  <si>
    <t>1107-1117: The MAST Report cites Kimmerer 2008 but fails to also mention the significant error
bars acknowledged by Kimmerer, improperly citing the 0-50% range as if these
differences occur in different years. The MAST Report goes on to cite Kimmerer 2008
as supporting a finding that entrainment has a population level effect, while Kimmerer
specifically stated that he did not find a population level effect.
The MAST Report cites Maunder and Deriso as having found that high entrainment can
affect subsequent generations. The Maunder and Deriso best fit model did not find that
entrainment was significant. There was a lesser model that identified entrainment as
having a marginal effect; but when the data in the model was updated to 2010 (from
2006), the model no longer identified entrainment as even having a marginal effect.
Thomson et al. (2010) is also referenced as supporting the notion that high entrainment losses
can adversely affect subsequent populations. In fact, entrainment was not one of the covariates
tested by Thomson et al. (2010) and the word “entrainment” does not even appear in the body of
the manuscript.</t>
  </si>
  <si>
    <t>The MAST Report argues that delta smelt are density independent due to low abundance.
The Report cites Kimmerer 2011 as evidence that any source of mortality will
accumulate year-by-year. Kimmerer did not show that such an impact is accumulating,
he merely made the theoretical argument that such accumulation is possible.
Dr. Richard Deriso analyzed this statement regarding accumulating impact, and it is his
position that within standard fish stock-recruitment models a new source of mortality will
merely lead to a new steady-state population that is slightly lower than before.
Specifically, Dr. Deriso’s6 view is that: If the population is at a low level of abundance then with conventional stock production
models, such as the Ricker recruitment model, then it is true that substantive
compensatory density-dependence is unlikely to be occurring. However it is also true that
natural survival is maximized at a low level of abundance. Therefore the population
would not increase only if the impact mortality is roughly greater than the species
maximum intrinsic rate of growth. Furthermore in impact analysis the long-term
equilibrium reduction in a population due to a constant annual mortality (such as through
entrainment) is dependent on the maximum intrinsic rate of growth. For example, in a
Ricker model, B(t+1) = B(t)(1-F)exp(a-b*B(t)), the percent reduction in equilibrium
abundance due to a given constant annual mortality “F” is equal to –ln(1-F)/a (Lawson
and Hilborn 1985).. The parameter “a” is the maximum intrinsic rate of growth. Note that
the long-term equilibrium abundance does not depend on initial population size.
(Lawson, T.A. and R. Hilborn. 1985. Equilibrium yields and yield isopleths from a
general age-structured model of harvested populations. Can. J. Fish. Aquat. Sci. 42:
1766-1771.)
It is not clear at present whether or not delta smelt abundance is low, at least based on the
high FMWT index for 2011. Needless to say some caution should be exercised in basing
a strong conclusion on a single year’s index.</t>
  </si>
  <si>
    <t>912-916: The MAST Report describes the hypothesis by Feyrer et al. (2007 and 2011) that
reductions in habitat area may be related to reductions in delta smelt abundance. To
balance this discussion, the report should also describe the finding by Kimmerer et al.
(2009) that delta smelt abundance does not appear to be related to habitat volume</t>
  </si>
  <si>
    <t>The position of the LSZ also affects ammonium concentrations, which may in turn affect
phytoplankton and zooplankton biomass and species composition (Dugdale et al. 20077;
Glibert et al. 20118.)</t>
  </si>
  <si>
    <t>935-938: The Report states that there is no evidence to support the effect of low turbidity on
survival, growth, and reproduction. However, studies by Linberg and Baskerville-
Bridges have found low turbidity effects feeding success of larval delta smelt.</t>
  </si>
  <si>
    <t>The Report says there are two main sources of turbidity in the upper estuary. A third
source of turbidity is plankton concentration. A discussion of this third source should be
included.</t>
  </si>
  <si>
    <t>1101-1103: Salvage is described as occurring nearly year-round in the beginning of the time series
and now only from December to June. This observation seems to merit additional
inquiry. For example, does this observation suggest that delta smelt may have occupied
freshwater regions year-round in the past, as is now being observed in Cache Slough
region? When did this occurrence change? Were delta smelt salvaged at approximately
the same quantities year-round, or was there a peak that corresponds to the period of time
when we observe salvage now?</t>
  </si>
  <si>
    <t>1124-1127: Castillo et al. (2012) is described without also describing the limitations of that study’s
design, such as water temperatures, location of releases, and pumping rates at the time of
the study.</t>
  </si>
  <si>
    <t>1869-1871: The Report describes years with bigger females and higher spawning stock size as having
better reproductive potential. Years with suitable spawning temperatures over longer
periods of time should also be considered as having greater reproductive potential.</t>
  </si>
  <si>
    <t>1936-1939: The Report concludes that hydrology and exports interact to influence entrainment risk
for adult delta smelt (Hypothesis 1). While there is evidence to support this, it is not
presented in the discussion for this hypothesis beginning on p. 85. The information
presented in pages 85-87 under Hypothesis 1 does not support his conclusion.</t>
  </si>
  <si>
    <t>The Report concludes that Hypothesis 4 is partially supported seemingly based on an
observation of growth in 2011 being higher than in the comparison of years. However,
Figure 52 does not show any difference in growth between 2011 and 2005 (a wet year
and a dry year), and based on the variability, it is not apparent that there is a significant
difference between any of the years.</t>
  </si>
  <si>
    <t>2005-2007: The Report concludes that Hypothesis 4 is partially supported seemingly based on an
observation of growth in 2011 being higher than in the comparison of years. However,
Figure 52 does not show any difference in growth between 2011 and 2005 (a wet year
and a dry year), and based on the variability, it is not apparent that there is a significant
difference between any of the years.</t>
  </si>
  <si>
    <t>It should be noted that high water temperatures can also increase susceptibility to disease</t>
  </si>
  <si>
    <t>and to some contaminants</t>
  </si>
  <si>
    <t>Concluding Comments</t>
  </si>
  <si>
    <t>Recommendations</t>
  </si>
  <si>
    <t>Recommendations
The MAST CM needs a comprehensive population model, a risk assessment
model, an analytical assessment analyses toolkit, and a habitat model that includes
location-movement, EC, water temperature, entrainment, turbidity, predators, and
food.
I challenge the MAST to develop a CM that can do or assess the following:
1. Assess the specific effects of no VAMP mid April to mid May export reductions
on smelt in 2011-2013. (The ten-year VAMP experiment ended in 2010.) Compare post-VAMP June and July in 2011, 2012, and 2013, wet, below
normal, and dry years with different inflows, outflows, and exports on smelt and
their habitat (EC and water temperature) and food supply.
3. Assess pre-VAMP and post-VAMP effects of delta smelt export entrainment on
the smelt population. Can export entrainment of larval smelt be determined?
4. Assess the stock-recruitment relationships available for smelt using all available
indices data. Relate residuals to habitat factors.
5. Assess the effect of no OMR caps after June. Are Outflows of 4000 ok, with
exports at 11,000?
6. Assess the effects on Delta water temperatures from high summer Delta inflows,
and their potential effect on smelt.
7. Assess where smelt reside in summer at different outflows. If all the LSZ is
upstream of Antioch in July, are smelt not vulnerable to warm water and
exports?
8. Assess the effect on smelt from spring closures of the DCC in dry years. Were
smelt larvae not vulnerable to exports in Mar-Apr 2013 with the DCC closed
and OMRs of -4000?
9. Determine empirically (from many years of survey data) at what temperature,
salinities, and turbidities smelt are found and develop a habitat preference
model for different life stages - seasons. Are smelt numbers ever lower because
of predators-competitors? Can smelt survive in high salinity waters of the Bay
downstream of the LSZ?
MAST</t>
  </si>
  <si>
    <t xml:space="preserve">Three additional areas of discussion within the Report would significantly improve the report: 1.)
survey error, 2.) the role of nutrients, and 3.) the role of contaminants.
Survey Error see pages 32-39:
The MAST Report should acknowledge that the existing surveys are imperfect and include a
hypothesis to the conceptual model that investigates the role of survey error. At the very least,
the MAST Report should acknowledge that before extensive data analysis can be undertaken to
determine likely factors affecting species abundance, there needs to be an investigation into the
nature and extent of survey error, and that error needs to be corrected in the data (to the extent
possible) before extensive data analysis is undertaken. We understand that the existing data is
the best that we have and that we have all used that data for decades in various analyses in
attempts to tease out potential factors affecting species abundance, but it has become
increasingly clear that the surveys may not be reliable, particularly for teasing out the effects of
specific variables on species responses, but also for assessing trends over time to the extent that
the influence of these survey errors may have changed over time. The unreliable nature of the
existing data makes results of data analyses difficult to interpret and the resulting confidences on
the results are low. [etc]    Role of Nutrients:
The Report would be significantly improved by additional discussion and analysis of the role of
nutrients in SFE structure and function as well as the differences in nutrients during the four
years analyzed in this report. The SWC would be pleased to provide additional information to
inform this discussion and attach a technical memorandum, “Nutrient Science Summary” as a
start.
Role of Contaminants:
The discussion of contaminants could also be improved with additional discussion and analysis.
For example, on MAST Report, p. 38, line 840, it should also state that higher water
temperatures can also affect fish vulnerability to disease and contaminants. On MAST Report, p.
57, lines 1265-1266, it should acknowledge that while the concentrations of individual pesticides
were lower than would be expected to cause acute mortality, the effect of pesticide mixtures is
unknown. The studies cited all detected multiple pesticides in every sample analyzed. The
interaction between pesticides should be acknowledged. It should also be acknowledged that
contaminants can also affect predator-prey interactions by altering prey behavior (Brooks et al.
2009).1 Finally, there is additional, newer information on pesticide occurrence and the effect of
pesticide mixtures on the food web that can and should be included.
</t>
  </si>
  <si>
    <t xml:space="preserve">Global: The resolution or reproduction quality of many of the graphics should be improved so that all text is legible.
Global: It would be helpful if the report contained a chapter specifically evaluating management actions as put forth in the Biological Opinion (B.O.) designed to protect delta smelt.  It would be helpful to include a description of “pre-B.O.” management actions compared to “post-B.O.” management actions.  If possible, use data collected pre &amp; post B.O.s to describe the effects management actions are having on protected species.  It would be helpful to identify what has been learned since the implementation of the B.O.s, what hasn’t been determined, and the next steps that could be taken to evaluate the effectiveness of management actions. Although not all of the management actions described in the B.O.s are required to be adaptively managed in real-time, synthesis and evaluation of management action over the past few years would benefit all stakeholders and would help ensure that management actions are updated to reflect the best available science to protect species.
</t>
  </si>
  <si>
    <t>The history and management actions in the BOs should be described at this point. The reasonable and prudent actions required in those opinions are intended to protect delta smelt populations by altering water operations.</t>
  </si>
  <si>
    <t>653-655:  The report states“[t]he analyses presented in this report are also based on hypotheses, but with the exception of the fall outflow manipulation, there are no other experimental manipulations to test these hypotheses”. This report neglects the opportunity to evaluate the water operations changes that have occurred since implementing the biological opinions. The report should do more to include a description of management measures intended to protect species, actual measures implemented, linkages between observed biological data and management action if possible, and what could be improved in the future to better evaluate management actions.</t>
  </si>
  <si>
    <t xml:space="preserve">1056-1057: Please consider changing the language to read: “One example of flow alterations that have occurred in the Delta can be seen in Old and Middle River flows in the central Delta. Net flows in Old and Middle Rivers (OMR) have been the primary focus of research and management related to operation of the CVP/SWP facilities; however, it should be noted that there are other metrics such as QWest and a flow index  that have been used successfully to evaluate flows and hydrology in the central and south Delta as they relate to the protection of endangered species”.   </t>
  </si>
  <si>
    <t xml:space="preserve">1087-1088: The report states “[c]urrent management provisions to protect delta smelt (UFWS 2008) are aimed at keeping this ratio at no more than the average of the 2006-8 levels”. The report would be improved by an evaluation of these management efforts to achieve the described goal. </t>
  </si>
  <si>
    <t xml:space="preserve">1909 – 1923: This section could be improved by attempting to more clearly separate mechanisms that affected measured salvage and loss of adult smelt due to entrainment. </t>
  </si>
  <si>
    <t xml:space="preserve">1936- 1939: The conclusions reached in this section would be more robustly supported by including a quantitative analysis of measured data to test driving mechanism rather than just a qualitative comparison between OMR and salvage for the years considered.   </t>
  </si>
  <si>
    <t>OMR flows are a questionable surrogate for larvae entrainment at export facilities for several reasons: 1) larval entrainment is not monitored at the export facilities so it is not possible to test the hypothesis, 2) entrainment depends on multiple factors, particularly larvae distance from export facilities. Particle tracking models could be used to estimate larval entrainment for the four years considered and particle release locations for the simulations could be based on observed larvae. CCWD has performed particle tracking simulations that demonstrate OMR is not necessarily an appropriate predictor of entrainment; the modeling are available as part of the public record</t>
  </si>
  <si>
    <t>we are cognizant that the Draft Report is acknowledged to be an incomplete document at this stage; the authors are afforded the ability to make changes to the document before it is finalized in late 2013.</t>
  </si>
  <si>
    <t>Unsupported assertion</t>
  </si>
  <si>
    <t>1124-1127: The report is "foregoing critical assessment of the findings "</t>
  </si>
  <si>
    <t>906-911: The report is "foregoing critical assessment of the findings "</t>
  </si>
  <si>
    <t>But, the lack of salient information in the conceptual model(s) leaves conservation planners on their own to answer the most fundamental questions that accompany implementation of a fall-X2 action, for example, what are the boundaries of the distribution of delta smelt and the maximum extent of delta smelt habitat in the San Francisco estuary, what is the extent of inter-annual and infra-seasonal variation in the distribution of delta smelt and its habitat, and can the location of X2 or areal extent of the low-salinity zone be used as a surrogate (or proxy) measure of the extent of delta smelt habitat?  But the report does not include an objective appraisal of any of these questions; instead it states that the low salinity zone is a valid surrogate for delta smelt habitat by asserting that “[m]ost delta smelt complete the majority of their life cycle in the low salinity zone…” (Draft Report, lines 356-57).  A preponderance of evidence shows that to be untrue.</t>
  </si>
  <si>
    <t xml:space="preserve">To ensure that a conceptual model contributes to the identification of the environmental factors that actually need to be targeted by resource managers (and subsequently measured in a well-designed monitoring scheme), “an assessment of delta smelt responses to recent changes in habitat conditions due to hydrology and management actions” will not suffice.  To have any relevance to resource managers the conceptual model must be set in the broader context of historical and contemporary environmental changes and must consider all environmental stressors that conceivably may have direct or indirect effects on delta smelt. The model should be structured to incorporate explicitly the full breadth environmental factors that are affected by ongoing resource management and illustrate how those management activities impact target species and their habitats – that requires that the distribution of the target species and its densities across the occupied landscape be considered. Formulating conceptual models in spatial and temporal context, allows conservation planners to rank the importance of different environmental attributes in determining the status of the target species and the habitats that support it. </t>
  </si>
  <si>
    <t xml:space="preserve">It is apparent that the Draft Report, which spans more than 110 pages and includes more than 25 pages of citations and 50 pages of tables and figures, is the product of considerable effort by the Management, Analysis, and Synthesis Team.  … As the Second Draft Delta Science Plan (Delta Science Program 2013, p.31) indicates, there is a critical need to synthesize available data, analyses, and findings in order to improve conservation planning for delta smelt and other native, at-risk fish in the Delta.  ... we applaud the MAST for its responsiveness to the admonition of the Delta Science Program Review Panel that it is essential to develop a schematic version of the conceptual model (Reed et al. 2012). ... The Draft Report apparently takes guidance from a review panel’s observations, which were translated into direction in a “report process” memo (dated July, 2013) -- “conceptual models and hypotheses should be evaluated through analysis of the available data.” </t>
  </si>
  <si>
    <t xml:space="preserve">Invoking hypothesis testing in resolving key uncertainties that limit our ability to produce an effective conservation strategy for delta smelt is both refreshing and laudable. 
But the Draft Report does not describe any effort by the MAST to actually test (and seek to falsify) hypotheses; nor does the Draft Report re-purpose available information in a hypothetico-deductive framework as a means of getting to reliable knowledge upon which management can be based. The beneficial effects of hypotheses don’t accrue from taking straightforward questions, framing them as statements of fact, then setting out narrative observations intended to support or refute the hypotheses. When outside experts suggest that the MAST report consider hypotheses, they are not asking the authors to frame rhetorical questions as hypotheses, say, to serve as a prompt for the report to offer up information on the use of food resources by delta smelt – “juvenile delta smelt growth and survival is affected by food availability” (Draft Report, line 2365).  The invocation of hypotheses in developing conceptual models is for a completely different purpose. A conceptual model pre-considers (anticipates) the hypotheses that must be confronted with data in order to identify an effective management action or regime. One constructs the conceptual model to provide the information for that application. Hypotheses advance understanding when brought to bear in sequential tests in a structured framework where observations, data, and analyses are used to winnow out weaker explanations for phenomena of concern to resource managers; and, under the duress of a collapsing Delta ecosystem, the only defensible hypotheses for the Draft Report to engage are management hypotheses. 
The importance of confronting well-framed hypotheses in sequence with the best available information becomes clear when one attempts to confront the issue of entrainment (a stated objective of the Draft Report) and identify the appropriate actions necessary to reduce losses of delta smelt. The hypothesis sequence requires that the distribution of delta smelt and its densities across that distribution be established for each of its life stages. We contend that the Draft Report should, at least, present these hypotheses – (1) delta smelt are entrained in the winter at the south Delta water facilities, (2) delta smelt that are entrained at the water export facilities are part of a single population (demographic unit), or are part of a distinct south Delta population, (3) delta smelt are entrained at the water export facilities in the winter at levels (in numbers) that could cause or contribute to its extinction by causing short- or longer-term demographic perturbation or affecting N(e) and resulting in reductions in allelic diversity in the population, and (4) losses of delta smelt from entrainment in the winter can be reduced to levels that will not cause or contribute to the extinction of delta smelt by manipulating export flow levels. 
</t>
  </si>
  <si>
    <t xml:space="preserve">it is unclear why the stated purpose is limited to “an assessment of delta smelt responses to recent changes in habitat conditions due to hydrology and management actions.”  In fact, it appears that this stated purpose is inconsistent with the content of the Draft Report, which addresses changes in habitat conditions due to factors other than hydrology and management actions, such as contaminants.  It also addresses changes in habitat conditions, some of which have attenuated and/or uncertain relationships with hydrology and management actions, including predation and algal blooms.  For this reason, we believe it is necessary to revise the statement of purpose in order to align it with the content of the Draft Report.      ...     More importantly, we contend that substantial changes to the Draft Report are necessary to fulfill the intended purpose of synthesizing the latest scientific data and information regarding population-level delta smelt responses to changes in habitat conditions.  The Draft Report is characterized by the lengthy and uncritical presentation of information -- some of that information from reliable and pertinent published empirical research, some from published material that is demonstrably incorrect, some from previous reports that never received critical evaluation, and some drawn from an unsubstantiated collection of assertions about delta smelt and its habitat.  The central challenge that the MAST has taken on by committing to synthesize the latest scientific data and information is the need to integrate data, anaylses, and findings from a wide array of sources and of varying quality into a coherent whole (Delta Science Program 2013).  This can only be accomplished through critical assessment of data, analyses, and findings... Whereas we support the idea of developing a report that synthesizes data and information by critically assessing and integrating available data, analyses, and findings, the Draft Report fails to do so.  Instead, it includes limited critical analysis of available data, analyses, and findings (for example, foregoing critical assessment of the findings set out in Castillo et al. 2012, lines 1124-27, and Sommer et al. 2011, lines 906-11) and a multitude of unsupported assertions (for just two examples, lines 898-99, 916-18). ... the form and function of a conceptual model takes more than just a cue from its anticipated application. Its structure and informational substance is defined by its intended uses. There are several immediate needs for a delta smelt conceptual model [such as..... ] fall X2 adaptive management action... But, the lack of salient information in the conceptual model(s) leaves conservation planners on their own to answer the most fundamental questions that accompany implementation of a fall-X2 action, for example, what are the boundaries of the distribution of delta smelt and the maximum extent of delta smelt habitat in the San Francisco estuary, what is the extent of inter-annual and infra-seasonal variation in the distribution of delta smelt and its habitat, and can the location of X2 or areal extent of the low-salinity zone be used as a surrogate (or proxy) measure of the extent of delta smelt habitat?  But the report does not include an objective appraisal of any of these questions; instead it states that the low salinity zone is a valid surrogate for delta smelt habitat by asserting that “[m]ost delta smelt complete the majority of their life cycle in the low salinity zone…” (Draft Report, lines 356-57).  A preponderance of evidence shows that to be untrue.  ... the Draft Report does not describe any effort by the MAST to actually test (and seek to falsify) hypotheses; nor does the Draft Report re-purpose available information in a hypothetico-deductive framework as a means of getting to reliable knowledge upon which management can be based. ... </t>
  </si>
  <si>
    <t xml:space="preserve">The IEP surveys show great variation and long-term declines in index values. The same survey-design shortcomings that are recognized in the report compromise translation of the survey index values to abundances. </t>
  </si>
  <si>
    <t>The fall outflow action is not intended to protect the water supply.  Furthemore, the Bureau has not adopted or implemented a defensible adaptive management plan that targets delta smelt.</t>
  </si>
  <si>
    <t>The absence of sampling design and survey for fish across salient environmental gradients makes this statement untrue.</t>
  </si>
  <si>
    <t xml:space="preserve">The strength of the analytical presentation in Jassby et al. warrants notice, but the original paper misuses the term” indicator“ and does not establish X2 (through quantitative validation) as an indicator of any ecological attribute of the estuary. </t>
  </si>
  <si>
    <t>No data exist to support this assertion. The presence of delta smelt in the western portions of Suisun Bay even at elevated X2 values and in Cache Slough even at the lowest contemporary values indicates that delta smelt are not tracking the location of the low salinity zone. The mean position of the LSZ is not a proxy for habitat extent and quality for delta smelt.</t>
  </si>
  <si>
    <t xml:space="preserve">Delta smelt distribution data are not consistent with the assertion that delta smelt migrate “upstream,” that is, into eastern portions of the Delta, to spawn. </t>
  </si>
  <si>
    <t xml:space="preserve">Those studies are exploring a number physical and biotic attributes of the Delta, but no data are being gathered that will allow an assessment of “habitat value” for delta smelt – an effort that requires delta smelt fitness be determined across salient environmental gradients, which requires fish surveys resolved well beyond those carried out to date or contemplated. </t>
  </si>
  <si>
    <t xml:space="preserve">The report does not show “outcomes directly resulting” from any physical or biotic variables in the Delta. </t>
  </si>
  <si>
    <t xml:space="preserve">Considering the assumptions and biases in the Kimmerer modeling exercise, the range presented is tantamount to a blind guess. Given the known distribution of delta smelt in the estuary -- a very small fraction of the population exists within the influence of the export pumps – any value even remotely approaching the upper limit of that range is indefensible. </t>
  </si>
  <si>
    <t>Any loss of individual delta smelt at the pumps can potentially adversely affect subsequent generations; no empirically legitimate modeling outcome supports the assertion that levels of loss are having or have in the past had population level effects.</t>
  </si>
  <si>
    <t xml:space="preserve">The former does not seem to occur. Some survey data suggest that young delta smelt may spread out across the Delta, hence may be vulnerable to entrainment before settling into a rearing distribution across the north and central Delta, where they have virtually no vulnerability. </t>
  </si>
  <si>
    <t xml:space="preserve">Moyle et al. (1992) point to “the shallow productive waters of Suisun Bay,” but do not invoke an upstream-downstream migration phenomenon.    </t>
  </si>
  <si>
    <t xml:space="preserve">…the timing and extent of downstream movement by young delta smelt is more variable than previously thought. Young delta smelt do not undertake “downstream movement” per se. </t>
  </si>
  <si>
    <t>That is not a statement based on any data.</t>
  </si>
  <si>
    <t>This statement either misinterprets or misrepresents Dr. Kimmerer’s 2008 publication.  Furthermore, it is worth noting that the term “core range” has no ecological meaning.</t>
  </si>
  <si>
    <t>Sampling biases and the absence of samples taken across salient environmental gradients makes any conclusions regarding delta smelt status and trends potentially unreliable.</t>
  </si>
  <si>
    <t>See immediately above.</t>
  </si>
  <si>
    <t xml:space="preserve">Although this assertion could be true, neither data nor analyses in the Fisch paper support the assertion. </t>
  </si>
  <si>
    <t>No data, analyses, or findings support that notion</t>
  </si>
  <si>
    <t>Fisch et al. (2012) provides evidence in contravention of this claim.</t>
  </si>
  <si>
    <t>Sommer et al. (2011) does not provide data and analyses to support the conclusions drawn in the article and uncritically reproduced in the Draft Report.</t>
  </si>
  <si>
    <t xml:space="preserve">In light of the below statement, this is important to explore explicitly. The idea that the several dozen delta smelt captured each autumn (largely outside of areas that appear to provide essential habitat features and resources from the species) track (predict) the species’ abundance suggests that the FMWT survey might be a credible census tool. As information emerges regarding sampling biases, this seems counterintuitive.  </t>
  </si>
  <si>
    <t>In light of the accompanying citation, it would seem prudent to note that this has not been shown to occur in delta smelt, nor should it be expected to occur. A review of the data indicates that delta smelt are not genetically depauperate, or apparently headed there.</t>
  </si>
  <si>
    <t xml:space="preserve">Available data do not support the notion that a bigger LSZ (measured in terms of surface area) encourages greater delta smelt productivity. </t>
  </si>
  <si>
    <t>The Draft Report should be able to meet its objectives, if it were to synthesize the available pertinent and reliable scientific information on delta smelt. But, in its current form it simply fails to differentiate unsupported suppositions from propositions supported by empirical research, and it fails to distinguish the “best available science” from the poorly differentiated collection of assumptions, assertions, and surmise that make up so much of the current narrative on delta smelt. As a result, it cannot offer useful guidance to agency managers and policy-makers facing immediate conservation decisions. We urge the MAST to make an honest appraisal of the Draft Report, and take the steps necessary to address concerns raised by the Coalition and water-user interests. We would be pleased to sit down with MAST members to discuss our comments in further detail.   ...  As we stated previously, the Draft Report could prove valuable if it provides a rigorous synthesis of data, analyses, and findings regarding population-level delta smelt responses to changes in habitat conditions. To do so, it must necessarily draws correct and pertinent information from published work or reports, and integrate that information. But the Draft Report is characterized by recurring problems in the critical assessment and translation of data, analyses, and findings from the scientific literature into management-friendly guidance include (1) incomplete presentation of available information, which can lead to conclusions that would not be drawn if the complete information base had been considered, (2) misinterpretation and/or misrepresentation of analyses or findings drawn from analyses in published studies, (3) a more emphatic conclusion from published findings than may be justified after explicit consideration of uncertainties and study limitations that attend those findings, (4) mistaken presumption that conclusions presented as part of an empirical study are scientifically valid if (or on the basis that) the study appears in a peer-reviewed, “scientific” journal, and (5) an assumption that conclusions are more robust and defensible when the quantity of data, extent of analyses, or number references are greater.  In our view, the MAST has substantial work ahead of it if it intends to avoid the problems set out here.  This is only complicated by the composition of the MAST and the fact that many members of the team are also authors of work cited, but not critically assessed, in the Draft Report.  It is unreasonable to expect agency scientists to judge the quality of their own work (Meffe et al. 1998), but that it precisely what the Draft Report purports to do.</t>
  </si>
  <si>
    <t>Public Interest Group</t>
  </si>
  <si>
    <t>1-Academic</t>
  </si>
  <si>
    <t>2- Academic</t>
  </si>
  <si>
    <t>3-Discharger</t>
  </si>
  <si>
    <t>5-Water Supply</t>
  </si>
  <si>
    <t>6-Water Supply</t>
  </si>
  <si>
    <t>4-Fishing</t>
  </si>
  <si>
    <t>7-Water Supply</t>
  </si>
  <si>
    <t>Count of 1-Academic</t>
  </si>
  <si>
    <t>Count of 3-Discharger</t>
  </si>
  <si>
    <t>Count of 4-Fishing</t>
  </si>
  <si>
    <t>Count of 5-Water Supply</t>
  </si>
  <si>
    <t>Count of 6-Water Supply</t>
  </si>
  <si>
    <t>Count of 7-Water Supply</t>
  </si>
  <si>
    <t>2-Academic</t>
  </si>
  <si>
    <t>Count of 2-Academic</t>
  </si>
  <si>
    <t>Chapter</t>
  </si>
  <si>
    <t>1-Introduction</t>
  </si>
  <si>
    <t>2-Conceptual Models</t>
  </si>
  <si>
    <t>3-Approach</t>
  </si>
  <si>
    <t>4-Environmental Drivers and Habitat Attributes</t>
  </si>
  <si>
    <t>5-Delta Smelt Responses</t>
  </si>
  <si>
    <t>6-Synthesis, 2012 Update, and Next Steps</t>
  </si>
  <si>
    <t>Comment Count/Lines per chapter</t>
  </si>
  <si>
    <t>Total</t>
  </si>
  <si>
    <t>Total Number of Specific Comments (by Line)</t>
  </si>
  <si>
    <t>Text Lines per Chapter</t>
  </si>
  <si>
    <t>Total Comments</t>
  </si>
  <si>
    <t>Total Number of Pages Without References/Attachments</t>
  </si>
  <si>
    <t>Total Number of References and Attachment Pages</t>
  </si>
  <si>
    <t>Public Comment</t>
  </si>
  <si>
    <t xml:space="preserve">Total Number of Comment Pages </t>
  </si>
  <si>
    <t>TOTAL</t>
  </si>
  <si>
    <t>1-Academia</t>
  </si>
  <si>
    <t>2-Academia</t>
  </si>
  <si>
    <t>3-Waste Discharge</t>
  </si>
  <si>
    <t>The Good</t>
  </si>
  <si>
    <t>The Bad</t>
  </si>
  <si>
    <t>Valuable summary of information; conceptual models a good step towards formulating testable hypotheses.</t>
  </si>
  <si>
    <t>Overall delta smelt response section comments: While this section does move forward from the general concepts of the conceptual model to more specific hypotheses,  these hypotheses need to be tested in the context of a full life history model,  that looks at the interaction of a range of factor simultaneously.</t>
  </si>
  <si>
    <t>Hypotheses need to be tested in the context of a full life history model  that looks at the interaction of a range of factors and their effects  on growth, maturity, mortality and reproduction simultaneously.</t>
  </si>
  <si>
    <t>Conceptual models were not taken far enough to reach the testable stage.</t>
  </si>
  <si>
    <t xml:space="preserve">Am travelling etc. so have not had time to do this manuscript justice, but my superficial reading indicated it is very well done, as both a thorough review of the literature and as an analysis of what all the new information is telling us.  Uncertainties are clearly stated.    </t>
  </si>
  <si>
    <t xml:space="preserve">This should be a very useful document for determining future directions in research for smelt, as well as determining possible management measures. </t>
  </si>
  <si>
    <t xml:space="preserve">Very well done, as both a thorough review of the literature and as an analysis of what all the new information is telling us.  Uncertainties are clearly stated.    </t>
  </si>
  <si>
    <t>About the Public Review</t>
  </si>
  <si>
    <t>Appreciate this opportunity to review and comment on the draft MAST report.</t>
  </si>
  <si>
    <t xml:space="preserve">Well-balanced discussion of many factors potentially limiting delta smelt growth and survival; The conceptual model has a good structure; Comparisons among past wet and dry years provide an excellent analysis of the potential factors regulating the species abundance. </t>
  </si>
  <si>
    <t xml:space="preserve">MAST report provides an important synthesis of IEP’s research regarding multiple potential factors influencing delta smelt population health. </t>
  </si>
  <si>
    <t>Would greatly appreciate the opportunity to comment on Chapter 6 of the MAST report when a draft is complete. It is very important to include stakeholders in developing the next steps for delta smelt research and management actions.</t>
  </si>
  <si>
    <t>MAST Report is important because this a critical historical period when understanding the estuary ecosystem is essential.</t>
  </si>
  <si>
    <t xml:space="preserve">The MAST CM should be a useful tool for evaluating the proposed summer 2013
Delta Standards "relaxation", protections in D-1641 and OCAP BO, and suggested
operation changes that might improve conditions for smelt and their critical
habitat. At least the CM should show the folly of assuming smelt are not found in
the Delta in summer and thus do not require export restrictions or outflow
reduction constraints. The CM should also point out how little is known about
spring larval entrainment or its effect, or what is going on with the smelt population
at least in early summer. In this regards there needs to be a much closer look at the
later 20-mm surveys, the earliest Summer-Tow-Net surveys, and the extensive
hourly water temperature, turbidity, and EC data available throughout the Delta.
Also, at what water temperatures do smelt die: at 23, 24, 25, 26, or 27C? </t>
  </si>
  <si>
    <t xml:space="preserve">So how does the MAST deal with changes allowed under these limited restrictions
on water project operations [following June]? They start by telling us there has been a major
ecological regime change over the past decade that has caused a Pelagic Organism
Decline or POD (they do not even mention water project operations). I could find
only one change that could cause the POD: the 1995 D-1641 standards allow for
unlimited summer exports under low outflows, as exemplified in the above chart
(Figure 3) after mid June, and the associated major trauma put on the Delta from
the combination of high inflows, low outflow, and high exports.   .... Is the
MAST CM ready to assess proposed changes under the BDCP? No!              </t>
  </si>
  <si>
    <t>The MAST CM is not ready to assess proposed changes under the BDCP because it does not allow for direct evaluation of changes in water operations (D-1641, summer 2013, OCAP BO...) and provides incomplete information, discussion, and data analyses (e.g. about Delta Smelt summer habitat, spring larval entrainment, real-time data). T</t>
  </si>
  <si>
    <t>The MAST CM needs a comprehensive population model, a risk assessment model, an analytical assessment analyses toolkit, and a habitat model that includes location-movement, EC, water temperature, entrainment, turbidity, predators, and food.</t>
  </si>
  <si>
    <t>The MAST CM should be a useful tool for evaluating the proposed summer 2013 Delta Standards "relaxation", protections in D-1641 and OCAP BO, and suggested operation changes that might improve conditions for smelt and their critical habitat. It isn't yet.</t>
  </si>
  <si>
    <t>Appreciate this opportunity to comment on the Draft IEP Mast Report. Acknowledging the importance of the MAST Report, we have thoroughly reviewed the Report and have provided detailed and specific comments in an effort to describe where and how the Report could be strengthened.</t>
  </si>
  <si>
    <t>Significant effort; a lot of good information in the MAST Report; The updates to the conceptual models are an improvement over prior versions (but prefer Miller’s original format); good effort at summarizing the information and conceptual models objectively and impartially; Includes an impressive compilation of references to published literature.</t>
  </si>
  <si>
    <t xml:space="preserve">Several of the conclusions and recommendations are inadequately supported by the evidence presented; There are alternative hypotheses and conceptual models that should be included (Glibert 2010, 2011); MAST report is incomplete and unbalanced because it gnores the significant amount of published research by Drs. Glibert, Dugdale, Wilkerson, Parker and Jassby; Needs to more explicitly acknowledge the uncertainties and limitations in the evidence presented (e.g. survey bias); use of data from only two dry-wet year combinations undermines the technical rigor of the analysis and evaluation of the conceptual model hypotheses and implies that the authors assume wet hydrology is a key driver of abundance; CMs: ... the report deviates sharply from the conceptual models in its use of hydrology as the organizing principle for the analysis of new data by focusing only on two dry-wet year combinations; The MAST CMs are still too poorly defined to use as the basis for developing testable hypotheses and obscure primary and secondary effects and omit several factors; </t>
  </si>
  <si>
    <t>The report needs to better address: 1.) survey error, 2.) the role of nutrients, and 3.) the role of contaminants. There are also several places where the impartiality could be improved and where a more balanced presentation is needed.</t>
  </si>
  <si>
    <t>The resolution or reproduction quality of many of the graphics should be improved so that all text is legible; It would be helpful if the report contained a chapter specifically evaluating management actions as put forth in the Biological Opinion (B.O.) designed to protect delta smelt, using data collected pre &amp; post B.O.s.</t>
  </si>
  <si>
    <t>Cognizant that the Draft Report is acknowledged to be an incomplete document at this stage; the authors are afforded the ability to make changes to the document before it is finalized in late 2013.</t>
  </si>
  <si>
    <t>Product of considerable effort;  there is a critical need to synthesize available data, analyses, and findings; applaud the MAST for its responsiveness to the admonition of the DSP Review Panel to develop a schematic version of the conceptual model and that conceptual models and hypotheses should be evaluated through analysis of the available data.</t>
  </si>
  <si>
    <t>Stated purpose is inconsistent with the content of the Draft Report; lengthy and uncritical presentation of information; Includes a multitude of unsupported and sometimes untrue assertions; The lack of salient information in the conceptual model(s) leaves conservation planners on their own to answer the most fundamental questions; Does not describe any effort by the MAST to actually test (and seek to falsify) hypotheses; Does not re-purpose available information in a hypothetico-deductive framework as a means of getting to reliable knowledge upon which management can be based.</t>
  </si>
  <si>
    <t xml:space="preserve">The report simply fails to differentiate unsupported suppositions from propositions supported by empirical research, and it fails to distinguish the “best available science” from the poorly differentiated collection of assumptions, assertions, and surmise that make up so much of the current narrative on delta smelt. As a result, it cannot offer useful guidance to agency managers and policy-makers facing immediate conservation decisions. </t>
  </si>
  <si>
    <t>Substantial changes to the Draft Report are necessary to fulfill the intended purpose of synthesizing the latest scientific data and information regarding population-level delta smelt responses to changes in habitat conditions.  To do so, it must necessarily draws correct and pertinent information from published work or reports, and integrate that information. This is only complicated by the composition of the MAST and the fact that many members of the team are also authors of work cited, but not critically assessed, in the Draft Report.  It is unreasonable to expect agency scientists to judge the quality of their own work, but that it precisely what the Draft Report purports to do.</t>
  </si>
  <si>
    <t>IEP Coordinator</t>
  </si>
  <si>
    <t>Erickson</t>
  </si>
  <si>
    <t>Gregg</t>
  </si>
  <si>
    <t>DFW</t>
  </si>
  <si>
    <t>Gregg_Erickson_2013MASTreportreview</t>
  </si>
  <si>
    <t>(209) 234-3496</t>
  </si>
  <si>
    <t>Gregg.Erickson@wildlife.ca.gov</t>
  </si>
  <si>
    <t>Overall, the report is very good.   I read the earlier versions so I didn’t have a lot of really new comments.</t>
  </si>
  <si>
    <t>11-Erickson</t>
  </si>
  <si>
    <t>Information needs should include understandings and mechanisms thus evaluating hypothesis that need to be considered.  Should this be spelled out?</t>
  </si>
  <si>
    <t>This is a statement on the increase of non-native and decrease of native.  The way it is written could be interpreted as a cause and effect.</t>
  </si>
  <si>
    <t>The expectation of why protracted spawning may not occur in the will should be qualified or referenced.</t>
  </si>
  <si>
    <t>This is a location to mention the overlap of temperature and turbidity as overlapping factors affecting predation and how they vary over the seasons.   This also ties into the seasons and weather concepts noted elsewhere in the comments.</t>
  </si>
  <si>
    <t>Are these hatchery fish? Is so, qualify…</t>
  </si>
  <si>
    <t>Predation is increasing?  Did you show data or a reference earlier to that effect?</t>
  </si>
  <si>
    <t>Are you assuming that predation is the proximal cause here?   It has been noted by the predation panel that predation is too often assumed to be the cause when it is the secondary result of effects from poor habitat or other factors that put them at risk</t>
  </si>
  <si>
    <t>Reference for the role of low value prey as a factor?</t>
  </si>
  <si>
    <t xml:space="preserve">It is probably worth noting that there are not standard toxicity references for the dominant SFE invertebrate prey (e.g., LD50)  as there is for water quality assay species.  </t>
  </si>
  <si>
    <t>Where do we drill down and focus on the target years for phytoplankton? Do we infer this from the food later?  Are there other factors on this such as exports to consider?  Where does that stand in the literature?</t>
  </si>
  <si>
    <t>Where do we drill down and focus on the target years for ammonium?  Also, do all agree with the role of ammonium and/or should we point to broader studies here?</t>
  </si>
  <si>
    <t xml:space="preserve">The placement of Longfin as an upper SFE seems odd without a caveat of its place lower in the system.  Not wrong per se but awkward. </t>
  </si>
  <si>
    <t>This might be an appropriate place to mention and qualify the potential bias some imply such as deepening and sample bias and then explain why this assessment was chosen through logic.</t>
  </si>
  <si>
    <t>Is it the "importance of changing" or "response to changing"?  One implies advocacy verses understanding.</t>
  </si>
  <si>
    <t>This might be better said as the only adaptive management aimed at manipulation of the habitat to understand responses.   Others such as POTW may say that they are adaptively managing their operations to benefit the species although it is not a manipulation. Just a tone thing…</t>
  </si>
  <si>
    <t>While referenced, this was a common line in the predation workshop dialogs that always struck a positional note.  Is there a better way to say this?</t>
  </si>
  <si>
    <t xml:space="preserve">Note other variation beyond alteration such as climate change, land use and weather. </t>
  </si>
  <si>
    <t>You discuss Allee details later.   This could be improved by further elaboration here as to why it is important.</t>
  </si>
  <si>
    <t>The role hydrology seems understated including the role of discontinuities and complexity such as salinity boundaries and concentration of prey items.</t>
  </si>
  <si>
    <t>Do you want to note the need for and opportunities for system manipulations that could yield more insights?</t>
  </si>
  <si>
    <t xml:space="preserve">Two primary concerns arise from reviewing the MAST document:
1) The conceptual Model very briefly mentions “Eggs and Larvae”, under the breakdown – seasonal-specific models, but not on the primary CM.
2) Contaminants are grossly ignored, as only being associated with the fall first storm evens, and adults, or WWTP (ammonium) in spring. Contaminants are only referred to in the context of acute toxicity, where sublethal effects (e.g. from EDCs or pseudopersistent chemicals arising from WTP) are not considered important.  Interactions between contaminants and predator (easy prey), hydrology, food, and weather, are not sufficiently addressed. This is a major and dangerous oversight and a very poor section in the document. There’s no developmental effect impact, epigenetics, etc., only a bias to adults. There are so many aspects that are wrong with this section. I can elaborate further if needed – e.g. if below the limit of detection, then it’s not toxic, etc... would make any toxicologist cringe! Lack of contaminant interactions, and only addresses acute mortality.
</t>
  </si>
  <si>
    <t xml:space="preserve">Species-specific conceptual model for delta smelt (Baxter et al. 2010) 
(Line: 486). The figure legend would not make sense to someone unaware of the other three models. This is one of four species-specific CMs, the one for delta smelt. It’s a conceptual model for the delta smelt.
</t>
  </si>
  <si>
    <t xml:space="preserve">The CM needs amending. There is inconsistency between the use of contaminants and toxicity. It is inferring that there is no toxicity in spring? Only in fall, and that it only affects adults.  However, in spring there are contaminants from the WWTP (presumably they are referring only to ammonia!) but no contaminants or toxicity in the summer. </t>
  </si>
  <si>
    <t>Commences with Eggs &amp; Larvae, with a transition probability relating to feeding success, growth and survival.   Emergence success, though not assessed in the field, needs to be included as a probability (not sure that feeding success of eggs is a viable assessment!)</t>
  </si>
  <si>
    <t xml:space="preserve">Species-specific conceptual model for delta smelt (Baxter et al. 2010). The figure legend would not make sense to someone unaware of the other three models. This is one of four species-specific CMs, the one for delta smelt. It’s a conceptual model for the delta smelt.
</t>
  </si>
  <si>
    <t xml:space="preserve">The CM needs amending. There is inconsistency between the use of contaminants and toxicity. It is inferring that there is no toxicity in spring? Only in fall, and that it only affects adults.  However, in spring there are contaminants from the WWTP (presumably they are referring only to ammonia!) but no contaminants or toxicity in the summer. WWTP effluent is all year round, contaminants arising from WWTP are pseudopersistent.  </t>
  </si>
  <si>
    <t>“We consider all habitat attributes discussed here as equally important because, as noted in Chapter 2, habitat is the sum of all physical and biological attributes affecting a species.” Paragraph on line 849 begs to differ, stating that temperature is one of the most important habitat parameters…</t>
  </si>
  <si>
    <t xml:space="preserve">“These simple statistical models should be used with caution because they only predict temperature at the site of the 739 recording instrument.” Specific depth should be considered in any temperature prediction model! water is 3D!  </t>
  </si>
  <si>
    <t>Water temperature is measured, not collected.</t>
  </si>
  <si>
    <t>“The maximum temperature delta smelt will tolerate is currently being revisited as part of a larger UC Davis study about the “fundamental  niche” of delta smelt, but results have not yet been published.” Cite Connon et al. plus grant details.</t>
  </si>
  <si>
    <t>“At the stressful temperatures beyond the optimum but below the lethal level, the ability to grow and mature might be impaired or over some period of time could be lethal.” If it's below the lethal level, then it cannot be lethal! This needs rephrasing. Explain CTmax short time-period to explain lethal level.</t>
  </si>
  <si>
    <t>“In the culture experiments reported by Bennett (2005), temperature strongly influenced hatching success of eggs, which appeared optimal at about 15°C…” This is very un-scientific, and sounds like an unfounded pers. comm. Determined temperature, and range should be presented.</t>
  </si>
  <si>
    <t>“Starting life after hatching at a relatively small size…” “…after hatching…” should be deleted. Most fish start life after hatching.</t>
  </si>
  <si>
    <t>“…make a behavioral choice to feed, grow, and become less vulnerable to predators, even though the short-term predation risk might increase.”  I believe the author intended to write “…become more vulnerable…”.  Also, it reads as if growth and vulnerability to predation are a behavioral choice.</t>
  </si>
  <si>
    <t>“…isohaline measured near the bottom of the water column.” Measurement location deeds to be specific “Near the bottom”, is not scientifically replicable!</t>
  </si>
  <si>
    <t>“… smelt appear to have a physiological optimum temperature near 20°C…” Again, this is very un-scientific, and sounds like an unfounded pers. comm. Determined temperature, and range should be presented.</t>
  </si>
  <si>
    <t xml:space="preserve">The Turbidity section needs a lot of work.  Data is presented as Secchi depth, as opposed to NTU. Why?
</t>
  </si>
  <si>
    <t>Grammatical errors: “if turbidity was incorporated” instead of “if turbidity were incorporated”. Perhaps this is an Americanism that I’m not aware of(?). I’m losing my English the longer I spend in CA.</t>
  </si>
  <si>
    <t>It is stated that “In many estuaries, these areas are located in or near the low salinity zone and are recognized as particularly productive fish nurseries…In the SFE, turbidity is largely determined by the amount of suspended inorganic sediment in the water”   and that “…organic components may also play a role”.  Organic components of turbidity are what drive the productive nursery. Inorganic sediment is not responsible for "particularly productive fish nurseries"</t>
  </si>
  <si>
    <t>“The greatest differences in average water transparency between the pre-POD and POD periods occurred in September and October (28 and 30 cm difference between monthly averages, respectively) and the smallest differences in January-May (10 cm).” Only 2 cm difference? 28-30? ... and why is the smallest difference 10cm? I believe this may be miswritten.</t>
  </si>
  <si>
    <t>“Delta smelt are visual feeders, and feed primarily between dawn and dusk” is this now considered a fact?</t>
  </si>
  <si>
    <t>“maximum feeding response occurred at the highest alga concentrations and light levels tested.” Please state range tested. Delta smelt do not feed at very high turbidity levels. See Hasenbein et al 2013 (just published), or cite as Pers Com. 2013. This was presented at IEP.</t>
  </si>
  <si>
    <t>The author indicates that delta smelt need turbidity to see their prey, and the goes on to say, “it has generally been assumed that juvenile and adult delta smelt are closely associated with turbidity in order to minimize their risk of predation in their generally open-water habitat.”</t>
  </si>
  <si>
    <t>“Entrainment is a specific case of involuntary transport. It refers to situations when altered flows misdirect and transport fish and other organisms in directions in which they would not normally travel or where they will encounter unfavorable conditions and increased risk of mortality.” I would caution as to the latter part of the paragraph not being (legally) accurate.</t>
  </si>
  <si>
    <t>“This does not mean that predation isn’t a primary source of mortality, but that delta smelt are not a major prey item of large striped bass, so predation is relatively difficult to detect.” Factors affecting this are: Speed of digestion, size? etc.. Eggs would be digested almost instantaneously.  Could be detected with DNA tools, but these studies generally use visual scope approaches. Bernie May has been conducting these studies - Belinda has published this. Cited a page further down (line 1248), and should have been cited on line 1205.</t>
  </si>
  <si>
    <t>“Herbicides can affect primary producers, and insecticides can affect invertebrate prey species.” Herbicides can affect invertebrates and vertebrates directly too; and vice-versa.</t>
  </si>
  <si>
    <t>“A major reason for the long-term phytoplankton reduction in the upper SFE after 1985 is benthic grazing by the invasive overbite clam (Potamocorbula amurensis also known as Corbula amurensis)”. This is stated as a fact. Is it?</t>
  </si>
  <si>
    <t>So correlation is causation?  This invites a simple blaming of non-natives and ignores the human impacts that facilitates native dominance</t>
  </si>
  <si>
    <t xml:space="preserve">This sentence is silly – its like saying that all revenue streams are equal because they all contribute to me paying the rent.  No, some are more important than others.   Your job should be to d=identify which aspects are most important to the growth and survival of smelt. </t>
  </si>
  <si>
    <t>I don’t buy this issue.  If they are food limited, as you say repeatedly, than the hungrier ones can hardly be expected to spend more time foraging then their still hungry brethren.  And I think most of their anti-predatory behavior is simply being in turbid water, which does not prevent them from feeding – they aren’t bugs hiding from daylight predators under rocks.    Or for that matter salmon hiding in the littoral weeds.  They are little transparent fish living in a turbid environment and that should be enough anti-predator activity for all of them.</t>
  </si>
  <si>
    <t>Quantity and quality of the LSZ. I understand the quantity measure, but I think you have missed a bet on the ‘quality’ aspect of it.  As I say above, not all aspects of habitat are equal, and so your job could be to define what makes the habitat in one year, in one season, or in one place quantitatively better than in another.  This approach allows you to integrate all the habitat aspects into an N-dimensional space without getting lost in the details – what are the important dimensions?  Salinity, turbidity, and ?? and which ones are essential and which ones add value?</t>
  </si>
  <si>
    <t>Everything gets eaten, but ‘Predation is likely the dominant source of mortality grossly simplifies the factors at work.</t>
  </si>
  <si>
    <t>I need more description to believe that – and I don’t think I would really ever believe it – they are either buoyant or they aren’t – river flows are irrelevant in the delta and tidal flows seem unlikely to keep anything suspended very long.</t>
  </si>
  <si>
    <t xml:space="preserve">I don’t buy the correlation of abundance as a measure of predation impact or likelyhood.  Silversides occur in large numbers and smelt occur in small numbers; silversides are unlikely to congregate in order to feast on smelt larvae, but their usual abundance is more than enough to have a major impact on whatever smelt are in the area.  </t>
  </si>
  <si>
    <t>Microcystis in the LSZ is outside of its usual ‘habitat’ and is all low, so comparisons of such low numbers is not comparable to comparisons within its usual freshwater habitats where the numbers are more credible.</t>
  </si>
  <si>
    <t xml:space="preserve">Awkward </t>
  </si>
  <si>
    <t>More than one species = fishes, one species are fish.</t>
  </si>
  <si>
    <t>Awkward ‘by as early as’</t>
  </si>
  <si>
    <t>What ‘other natural resources’?</t>
  </si>
  <si>
    <t>“in return for regulatory agency approval’ awkward</t>
  </si>
  <si>
    <t>‘corresponding years’ unclear to any but the initiates</t>
  </si>
  <si>
    <t>Probability of transitioning is one – they really can’t do anything else.  But the proportion making that transition could be any number up to 100%</t>
  </si>
  <si>
    <t>‘evalue’</t>
  </si>
  <si>
    <t>et seq.   I find myself annoyed by the numerous times this report refers to itself – ‘our intent is,’ ‘later in this chapter,’ the remainder of this paper,’  ‘as discussed below.’  Just say it and stop describing what you are saying.</t>
  </si>
  <si>
    <t>extra word</t>
  </si>
  <si>
    <t>missing word</t>
  </si>
  <si>
    <t>misspelled word</t>
  </si>
  <si>
    <t>“starting life after hatching’ – you know what I’m saying as I read that, yes?</t>
  </si>
  <si>
    <t>‘erffects’</t>
  </si>
  <si>
    <t>– X2 is only for SFE.</t>
  </si>
  <si>
    <t>extraneous word</t>
  </si>
  <si>
    <t>“in the in the”</t>
  </si>
  <si>
    <t>You ‘clearly’ making a joke here about turbidity!</t>
  </si>
  <si>
    <t>Not ‘this approach,’  OUR approach, own it proudly.</t>
  </si>
  <si>
    <t>‘Entrainment’ is the wrong word.   Reducing pumping reduces ‘entrainment’ the screens do something else.</t>
  </si>
  <si>
    <t>This happens a couple of places – ‘low salinity habitat becomes fresh’  that’s logically impossible.</t>
  </si>
  <si>
    <t>A figure or other backup for this statement might be good.</t>
  </si>
  <si>
    <t>Not ’invaded’ it only did that once, but it has expanded and come to dominate parts of the delta.</t>
  </si>
  <si>
    <t>(e.g. ammonium) yes, we got that already.</t>
  </si>
  <si>
    <t>wrong tense</t>
  </si>
  <si>
    <t>Bennnet</t>
  </si>
  <si>
    <t>drop “It should be noted”</t>
  </si>
  <si>
    <t>there’s that illogic again.</t>
  </si>
  <si>
    <t>drop ‘now’</t>
  </si>
  <si>
    <t>drop ‘being able’</t>
  </si>
  <si>
    <t>why are pikeminnow (a littoral, lie-in-wait predator) a likely predator on pelagic fish?</t>
  </si>
  <si>
    <t>Drop ‘it is recognized that’</t>
  </si>
  <si>
    <t>unspecified pronoun, unless you mean life history theory</t>
  </si>
  <si>
    <t>“resorbed’ seems wrong for something that was never in them in the first place.  Absorbed is more in keeping with my dictionary.</t>
  </si>
  <si>
    <t>‘width’ of the spawning window.  I like metaphors as much as the next guy, but this is a duration not a width.</t>
  </si>
  <si>
    <t>awkward</t>
  </si>
  <si>
    <t>climate is not weather</t>
  </si>
  <si>
    <t>I need more convincing description, or more clarity.</t>
  </si>
  <si>
    <t>“historically’ needs some years associated with it.  Again, I think explicitly identifying some smelt relevant time periods would greatly clarify this discussion – pre-decline, post decline, post clam(?), late 1990s recovery, and POD are what I suggest.   2290 is clearly talking about pre-decline and needs to say so.</t>
  </si>
  <si>
    <t>typo</t>
  </si>
  <si>
    <t xml:space="preserve">I find the report up to the high standard I expect from these authors.  The objectives and approaches are very clearly laid out and well-addressed.    I think some alternative hypotheses were not adequately addressed as I detail below, but in general I admire the effort to incorporate all viewpoints and the rationales for reaching various conclusions.  </t>
  </si>
  <si>
    <t xml:space="preserve">Major Issues fall into two categories:
1. The treatment of weather, flow and hydrology effects on smelt
2. The confusing conflation of the 4 test-years with various parts of the entire data record.
Weather and  flow
In the CM figures (8-12), weather is connected only to temperature and turbidity, with some lateral influence on hydrology.  It is not clear in the CM figures, but the text refers to some impacts of temperature on predation rates, behavior of predators and prey, and bioenergetics of both.  
The differential effects of temperature on different predators, and therefore different smelt life stages is not discussed – silversides and striped bass are predatory for a much broader temperature window and therefore portion of the year than are centrarchids.  This is reflected in the predator species in each of the separate figures, but is worth calling out explicitly.
Not addressed in the figures or the report, weather importantly varies in terms of local insolation, precipitation, wind aas well as in the degree, duration, timing and frequency of peaks and valleys in delta inflows.  
1. Insolation varies with time of day, season, cloud cover and occasionally air quality.  For important processes, particularly feeding by smelt and their predators, it can interact with turbidity.  Lehman attributed the failure of HABs in 2010 to a high volume of smoke in the Central Valley that reduced Microcystis growth rates.  While the reduction in HAB may have one effect, if similar inter-annual variation in air quality affects plant growth generally, it would presumably have effects further up the food chain.   2013 may offer a chance to look for this process again.
2. Wind effects on turbidity are nicely described in lines 950-970, but the processes described are not included in any of the discussions on smelt processes.  As described, wind resuspension of springtime-delivered sediments is a plausible mechanism for increasing turbidity in the LSZ, but it is not described.  Nor is its possible significance to smelt discussed.  Did 2006 differ from 2011 in this regard?  Have there been decadal shifts in wind patterns that might affect local turbidity?  I know exact data is limited, but broad-scale patterns should be readily available and discussed.
3. Precipitation within the delta has very different effects than can be captured in ‘year-type’ or delta outflow.  Local precipitation, of course, is associated with local decreases in insolation but intensifies the effect on predators by interfering with lateral line and silhouettes identification by predators and prey.  Local precipitation mobilizes seasonal pesticides as shown by Kuivila and doubtless has substantial local effects on turbidity.  Therefore, when, where, and how much it rains may have substantial impacts on the health and survival of smelt.
4. Characteristics of Inflow variability have undergone intensive analysis in this estuary, at least in regard to first-flush and its effects on smelt migration, but little of that thinking is reflected in the report (lines 1775-1789).  First flush studies have uncovered a great deal of complexity in the relationships amongst flow, temperature, and turbidity while documenting some serious interannual variability in smelt response, none of which is discussed here.   There is also, for future work,  a lot of scope for particle tracking modeling and 3D modeling of salinity distributions to help better characterize how different years are different for the various life stages of smelt.  At the other extreme, line 2422 cites Lehman as saying that high flows discourage HAB blooms, which seems a very loose use of the idea of flow – blooms occur in the central and south delta where ‘flows’ are controlled mostly by tides and operations; I cannot understand how ‘high flows’ might affect Microcystis in that region.
Hydrology
Hydrology is generally addressed through year-types, which is probably adequate for the 4 test years because 2 are dry years, and dry years are generally alike, vs 2 wet years that were quite different but both were substantially different than the dry years.  
In discussing year-types (line 1703), the claim is made that it reflects “unimpaired hydrological conditions.”  This is wrong; wrong in a way that generates unnecessary noise in the analysis.  For the two basins year-type is determined (differently for the two basins) from carryover storage, reservoir inflows in the snow season and in the rainy season.  Then, since the Sac basin dominates supply, its classification is used for the entire Central Valley.  This system of year-types was developed for water-supply use; as an example in 1992, the year-type is wet, but reservoirs were all empty and demand after a 6 year drought was exceptionally high.  So reservoirs were recharged and deliveries were made but outflow stayed at the same level it had for the preceding drought years.  “Unimpaired flow” on the other hand, is a calculation of what river flows would be in the absence of any control structures and bears no relationship to anything that either fish or suppliers would ever see.  Thus, there is the most tenuous of connections between year-type and unimpaired flow and an even more tenuous connection between year-type, unimpaired flow, and anything likely to affect fish in the delta.
I have recently been using quartiles of outflow in the season of interest to characterize the ‘wetness’ of a given year/season.  One could also use seasonally averaged X2, or some manipulation of total inflow.  But in any case if we wish to parse the effects of ‘wetness’ on the different life stages of delta smelt, some measure of actual freshwater entering or leaving the delta during the season of interest is more likely to show a measurable response than ‘year-type’ as developed to facilitate annual water delivery forecasts.
Use of the 4 test-years vs other parts of the data record.
California climate, delta smelt biology and human impacts are so intertwined and confusing that I find the use of 4 ‘test-years’ to be an admirable way to focus attention.  However, in this report the 4 years are included at the end and the reader must slog though some very confusing and dense methods of analysis to get to the simple view at the end.  I think it should be the other way around.  Set up the issue as you do, use the 4 years to show how the hypotheses can be examined in that confined dataset, and then look at the broader picture to see how well those 4 years can be extrapolated.
For example, figures 41 and 42 are the heart of how monitoring data are going to be used to address survival across life stages and for stock-recruitment discussions.  Those figures are impenetrable.  But if you graph just 2005 and 2006 vs 2010 and 2011 (and dump the baffling axis labels) you can tell a much more comprehensible story. In fact it invites expanding the story to 2007 and 2012 (i.e. dry conditions negate the influence of adult population size on larval recruitment.   Then you could discuss each of the hypotheses in terms of the test years and expand it into the larger POD dataset.  Finally, you could put the POD years in the context of what data we have from pre-clam and from pre-decline periods to tell a comprehensive concluding story – maybe density dependence before 1983, impacts of drought and clam, late 90s uptick due to wetness and regulatory changes and then POD.
Also, using just the 4 years would allow you to use 4 suites of side-by-side bars rather than stacked bars and so the differences in each ratio would stand out; as it is the differences in orange segments makes the purple segments seem more different because they are at different elevations.
This use of ratios to get at survival is critical and needs to be very clearly explained.  A progressive approach would be more likely to communicate.
</t>
  </si>
  <si>
    <t>You guys did a great job and I only wish I could have continued to contribute.  The time it takes to do this and the time you had were not in any way comparable.</t>
  </si>
  <si>
    <t xml:space="preserve">Thanks for having me do this review and allowing me to review in a much less formal fashion.  Thank you also for acknowledging me in the contributions, that was very nice of you all to do.  </t>
  </si>
  <si>
    <t>I know it would be much more work, but I thought organizing by season would have been easier to follow.  I know you did it this way to minimize redundant sections, but just thought I’d throw it out there.</t>
  </si>
  <si>
    <t>I think there needs to be a discussion on what is exactly meant by “abundance.”  It seems like a word with contentious interpretations.</t>
  </si>
  <si>
    <t>I thought Fig 5 was a more clear illustration of this [rather than Fig 3].</t>
  </si>
  <si>
    <t>Captured by____</t>
  </si>
  <si>
    <t>Could reference Cramer Fish Sciences Ne hypothesis.</t>
  </si>
  <si>
    <t>Seems like it would be useful to reference a figure like 2-3 of the 1641 report showing water year classifications over time and highlight what the management difference was between the two sets of years.</t>
  </si>
  <si>
    <t>The DS part of Fig 5 showed this more clearly to me (a non-fish person) than Fig 3.</t>
  </si>
  <si>
    <t>It might help comparisons to rotate the quarters in Fig 8 to line up the same as Fig 7.</t>
  </si>
  <si>
    <t>I would like to work with you to amend this.  There is high fungicide use in the fall and we start seeing stormwater runoff effects then as well.  There is historically a spring snow melt signature that shows toxicity in the spring and high herbicide use for rights of way.  The WWTP indications are focused around ammonium, but there should be mention of the PPCP risks (Ericka Holland’s work).</t>
  </si>
  <si>
    <t>I would like to work with you to amend this.  There is high fungicide use in the fall and we start seeing stormwater runoff effects then as well.  There is historically a spring snow melt signature that shows toxicity in the spring and high herbicide use for rights of way.  The WWTP indications are focused around ammonium, but there should be mention of the PPCP risks (Ericka Holland’s work).  [Also] It might help comparisons to rotate the quarters in Fig 8 to line up the same as Fig 7.</t>
  </si>
  <si>
    <t>This figure makes it seem like the only issue with contaminants is direct toxicity from runoff.  I would suggest connecting contaminants to food as well.  Same for Fig 12.</t>
  </si>
  <si>
    <t>The contaminant risk is greater from snow melt and dormant spray runoff, but isn’t shown here.  This starts with eggs and larvae moving into feeding success etc.  A detail that could use some clarification is to include emergence success for eggs rather than feeding success.</t>
  </si>
  <si>
    <t>Does this mean there will not be opportunity for review on the synthesis, 2012 update, and next steps?  I recommend setting up a formal process for review and comment of these sections that are currently under development.</t>
  </si>
  <si>
    <t>Lines 848-850 say temperature “should be considered one of the most important habitat attributes…” which seems contrary to this statement.</t>
  </si>
  <si>
    <t>This section seems to be missing discussion of riparian areas and shade as a desirable feature of habitat.</t>
  </si>
  <si>
    <t>Is this due to the salinity or tidal effects of bringing in colder ocean water?  Additional source water temperature effects could be at play (Sac vs American River) that could use discussion.</t>
  </si>
  <si>
    <t>I’m sure Richard could provide grant details for this.</t>
  </si>
  <si>
    <t>Needs re-phrasing.  I think the point they’re trying to get across is that exposure to high temperatures, that in short-term exposures would not be lethal, could then be lethal if held at these high temperatures long enough.</t>
  </si>
  <si>
    <t>There should be some discussion here or in the contaminants section that some contaminants can be more toxic at higher temperatures (OPs) whereas others (pyrethroids) can be more toxic at colder temperatures.</t>
  </si>
  <si>
    <t>Seems appropriate to cite Kai Eder’s work presented at IEP Workshop.</t>
  </si>
  <si>
    <t>Should cite the determined temperature and range (e.g., 15 + 1).</t>
  </si>
  <si>
    <t>Word choice is confusing and doesn’t seem to agree with the next sentence.</t>
  </si>
  <si>
    <t>“at 20 + X”, as noted above, should follow scientific convention rather than use such ambiguous language.</t>
  </si>
  <si>
    <t>Is there more definitive measurement available (X meters from the bottom and range)?</t>
  </si>
  <si>
    <t>This says it’s the inorganic sediments that make the difference, and organics are mentioned as an aside.  It’s the organic components of turbidity that drive the productivity.</t>
  </si>
  <si>
    <t>Also cite Weston’s OCs and pyrethroid study.</t>
  </si>
  <si>
    <t>Effects of dams and forrest land management should also be mentioned.</t>
  </si>
  <si>
    <t>They’re not considered technically equivalent to all.</t>
  </si>
  <si>
    <t>With only secchi depth, you can’t tell if this is phytoplankton or particulate matter, which would help understand what’s really going on here.</t>
  </si>
  <si>
    <t>Should clarify this sentence.  Why are there two differences between two adjacent months?</t>
  </si>
  <si>
    <t>Should state range tested.  Hasenbein et al 2013 found that DS do not feed at very high turbidity levels.  This was presented at the 2013 IEP Workshop.</t>
  </si>
  <si>
    <t>Doesn’t Joan Lindberg have something to cite as well?  I thought Inge Werner also had something like this in one of her POD reports.</t>
  </si>
  <si>
    <t>DS aren’t usually found in turbidities this low anyway, so making this statement seems to be attempting to make a link that isn’t appropriate.</t>
  </si>
  <si>
    <t>Should also cite Belinda from Bernie May’s lab here.</t>
  </si>
  <si>
    <t>This is also dependent on digestion speed and size of the prey.  Eggs are super digestible and unlikely to be detected through visual analyses.  Should mention the need for more use of DNA techniques.</t>
  </si>
  <si>
    <t>Should include r2</t>
  </si>
  <si>
    <t>There are far more UCD and UCB studies to cite here, two Caltrans study publications.  I could provide citations.</t>
  </si>
  <si>
    <t>The subadults are at risk during fall first contaminant flush and the other major spring flushing puts spawning at risk.</t>
  </si>
  <si>
    <t>Debra Denton and Ericka Holland’s studies found more complex mixtures in the spring, and Weston’s IEP study found the highest number of TUs in the spring.</t>
  </si>
  <si>
    <t xml:space="preserve">Acute mortality was the problem of the 90’s.  Now, there mixtures are very complex and each chemical at such low levels, they wouldn’t be expected to cause issue on their own, but many act additively or synergistically to cause confound effects.  Today’s contaminants show growth defects, impaired swimming ability, reduced reproduction as well as other negative effects.  </t>
  </si>
  <si>
    <t>Therefore shifted to later in the year, when it’s warmer (like when HABs do better) and earlier.  This wider temporal range may mean less concentrated available nutrients to create the desired bloom-untested hypothesis.</t>
  </si>
  <si>
    <t>A clam vs chl a over time figure seems like it would be useful here.</t>
  </si>
  <si>
    <t>This is stated like a fact, but doesn’t note other possible factors like during this period, herbicide and fungicide use sky-rocketed (cite USGS studies).  It seems strange that this wouldn’t be noted in the contaminants section.</t>
  </si>
  <si>
    <t>A high use pesticide vs diatoms, flagellates, and cyanobacteria figure would be useful.</t>
  </si>
  <si>
    <t>Could also cite the Sac Bee article here.  There is also a memo posted online from Chris Foe to CVRWQCB management about this.</t>
  </si>
  <si>
    <t>Should include another figure that shows species by month in each zone, so you can see the seasonal use of different species in different areas.</t>
  </si>
  <si>
    <t>Is this because of preference or availability?</t>
  </si>
  <si>
    <t>All the more reason to be concerned with sediment-bound contaminants.</t>
  </si>
  <si>
    <t>Or “will forage at the river bottom.”</t>
  </si>
  <si>
    <t>Seems this could have been a result of OP use.  There are many citations of studies that found acute mortality of invertebrates due to many TUs of OPs in the 90’s.</t>
  </si>
  <si>
    <t>Should talk about salinity and abundant seasons for each as well.</t>
  </si>
  <si>
    <t>Should talk about the 80 corridor’s recent development and the contaminant sources north of it that come with urbanization.</t>
  </si>
  <si>
    <t>Also cite Cramer Fish Sciences.</t>
  </si>
  <si>
    <t>How is this supported?</t>
  </si>
  <si>
    <t>No mention of contaminants here.</t>
  </si>
  <si>
    <t>Finer grained substrates like these mean more surfaces area exposure to sorbed contaminants.</t>
  </si>
  <si>
    <t>Which makes them more vulnerable to sediment-bound contaminants and pathogens.</t>
  </si>
  <si>
    <t>This section seems to focus only on the few “important” species.  What about use of other species, especially during the “gap?”</t>
  </si>
  <si>
    <t>Should include contaminants here.</t>
  </si>
  <si>
    <t>This section should include more on nutrients and increased temperature in late-summer to early fall in relation to formation of HABs.</t>
  </si>
  <si>
    <t>Include discussion of contaminants first flush happening during this time of year and reference Weston’s various papers, especially the IEP/SWAMP study in the Cache Slough Complex.</t>
  </si>
  <si>
    <t>Decreasing temperatures later in the year make pyrethroids more toxic.  Cite Weston.</t>
  </si>
  <si>
    <t>10-Academic</t>
  </si>
  <si>
    <t>9-Water Supply</t>
  </si>
  <si>
    <t>8-</t>
  </si>
  <si>
    <t>11-</t>
  </si>
  <si>
    <t>Report of high standard; the objectives and approaches are clearly laid out.</t>
  </si>
  <si>
    <t>Indicated that there were major issues with regard to the treatment of weather, flow and hydrology effects on smelt; also had major issues regarding the confusing conflation of the 4 test-years with various parts of the entire data record.</t>
  </si>
  <si>
    <t xml:space="preserve">Recommends that alternative hypotheses be better addressed.  </t>
  </si>
  <si>
    <t xml:space="preserve">Appreciated the opportunity to provide the review in a much less formal fashion.  </t>
  </si>
  <si>
    <t xml:space="preserve">Acknowleged the effort and time that went into the report.  </t>
  </si>
  <si>
    <t>Figure numbering needs to be included.
Authors should make sure words are spelled out before using acronyms for them (e.g., HABs).
Eggs should be added to the overall CM.  They’re discussed often enough in the report that they should be included.
If there is data available other than secchi depth for the turbidity section, it would be good to use a less subjective form of measurement.  The turbidity section also lacks discussion of what makes up turbidity (phytoplankton as well as non-living particulate matter).  
The references to “lower turbidity” are ambiguous. Deeper or greater visibility might be better than lower, which could mean a lower number or depth to different people.
There’s no mention of fungicides in the contaminant section even though they’re the among the highest use pesticide now.
The contaminant section seems only focused on the water column and doesn’t talk about sediment toxicity and things like the Sediment Quality Objectives study that found diuron in over 90% of the sediment samples taken from the Delta.  These effects on primary production can’t be ignored.  The additional piece missing by the lack of sediment toxicity discussion is the fact that current use pesticides focus on production of hydrophobic products that bind to sediment and other particulate matter.
Discussion that is lacking that should be in the temperature and/or contaminants section is the fact that pyrethroids are more toxic at lower temperatures and OPs are more toxic at higher temperatures.
Use 20 mm or 20-mm consistently.</t>
  </si>
  <si>
    <t>The reviewer felt that the contaminant section seems to only focus on the water column and doesn't discuss sediment toxicity; recommended that eggs need to be added to the conceptual model; there is no mention of fungicides, despite their being the most used pesticide; need to reconcile how to present draft information and unstudied hypotheses vs per reviewed literature;  switching between analyses over the whole dataset vs. the four topic years is not always clear.</t>
  </si>
  <si>
    <t>The reviewer's primary concerns are: 1) the conceptual model only briefly mentions "eggs and Larvae", under the seasonal specific models, but not on the primary conceptual model; and 2)  contaminants are grossly ignored.</t>
  </si>
  <si>
    <t>Recommends that contaminants be better addressed in later drafts.  Expand discussions of contaminants from acute toxicity.  Include discussions regarding the interactions between contaminants and predators, hydrology, food, and weather.  Also address the topic of developmental effects and epigenetics etc.</t>
  </si>
  <si>
    <t>In addition to recommending that contaminants be better address in the report, the reviewer recommends that sections be organized by season.</t>
  </si>
  <si>
    <t xml:space="preserve">Overall, the reviewer felt the report was very good and did not have many additional comments/criticisms.  </t>
  </si>
  <si>
    <t>Information needs should be evaluated in the context of the hypotheses that should be considered</t>
  </si>
  <si>
    <t xml:space="preserve">Characteristics of Inflow variability have undergone intensive analysis in this estuary, at least in regard to first-flush and its effects on smelt migration, but little of that thinking is reflected in the report (lines 1775-1789).  </t>
  </si>
  <si>
    <t>line 2422 cites Lehman as saying that high flows discourage HAB blooms, which seems a very loose use of the idea of flow – blooms occur in the central and south delta where ‘flows’ are controlled mostly by tides and operations; I cannot understand how ‘high flows’ might affect Microcystis in that region.</t>
  </si>
  <si>
    <t xml:space="preserve">the claim is made that it reflects “unimpaired hydrological conditions.”  This is wrong; wrong in a way that generates unnecessary noise in the analysis.  </t>
  </si>
  <si>
    <t>8-Former MAST member</t>
  </si>
  <si>
    <t>Non-Public</t>
  </si>
  <si>
    <t>9-Former MAST member</t>
  </si>
  <si>
    <t>9.1-Former MAST member</t>
  </si>
  <si>
    <t>10-Subject Area Expert</t>
  </si>
  <si>
    <t>11-IEP Coordinator</t>
  </si>
  <si>
    <t>Subject Area Expert</t>
  </si>
  <si>
    <t>Count of 8-Former MAST member</t>
  </si>
  <si>
    <t>Count of 9-Former MAST member</t>
  </si>
  <si>
    <t>Count of 10-Subject Area Expert</t>
  </si>
  <si>
    <t>Count of 11-IEP Coordinator</t>
  </si>
  <si>
    <t>1-Public: Academia</t>
  </si>
  <si>
    <t>2-Public: Academia</t>
  </si>
  <si>
    <t>3-Public: Waste Discharge</t>
  </si>
  <si>
    <t>4-Public: Fishing</t>
  </si>
  <si>
    <t>5-Public: Water Supply</t>
  </si>
  <si>
    <t>6-Public: Water Supply</t>
  </si>
  <si>
    <t>7-Public: Water Supply</t>
  </si>
  <si>
    <t>All Public Reviews</t>
  </si>
  <si>
    <t>All Other Reviews To Date</t>
  </si>
  <si>
    <t>All Reviews To Date</t>
  </si>
  <si>
    <t>2013 Draft MAST Report Review Comment Set #</t>
  </si>
  <si>
    <t>Review Set</t>
  </si>
  <si>
    <t>12-Academic</t>
  </si>
  <si>
    <t>Sobczak</t>
  </si>
  <si>
    <t>William</t>
  </si>
  <si>
    <t>College of the Holy Cross</t>
  </si>
  <si>
    <t>wsobczak@holycross.edu</t>
  </si>
  <si>
    <t>508-793-3752</t>
  </si>
  <si>
    <t>Sobczak2013MASTreportreview_dsp.pdf</t>
  </si>
  <si>
    <t>13-Academic</t>
  </si>
  <si>
    <t>Peebles</t>
  </si>
  <si>
    <t>Ernst</t>
  </si>
  <si>
    <t>U of South Florida</t>
  </si>
  <si>
    <t>epeebles@mail.usf.edu</t>
  </si>
  <si>
    <t>727-553-3983</t>
  </si>
  <si>
    <t>Peebles_2013MASTreportreview.pdf</t>
  </si>
  <si>
    <t>14-Academic</t>
  </si>
  <si>
    <t>Taylor</t>
  </si>
  <si>
    <t>Eric</t>
  </si>
  <si>
    <t>U of British Columbia</t>
  </si>
  <si>
    <t>etaylor@zoology.ubc.ca</t>
  </si>
  <si>
    <t>604-822-9152</t>
  </si>
  <si>
    <t>TAYLOR_2013MASTreportreview_sh_Rtclean.pdf</t>
  </si>
  <si>
    <t>12-Sobczak</t>
  </si>
  <si>
    <t>13-Peebles</t>
  </si>
  <si>
    <t>The Allee effect (line 411, also 1752-1756) refers to complications that arise from low population density (difficulty finding a mate, loss of cooperative defense, etc. ). It should be considered that, in the delta smelts’s case, population sizes below a certain threshold may not be able to produce enough eggs or larvae to overwhelm egg/larval predators.</t>
  </si>
  <si>
    <t xml:space="preserve">These objectives are very specific and at first appear to not match the title of the report. The fact that these three objectives helped with the model update is explained subsequently within the report, but limiting the list to these three objectives with no mention of the conceptual model is initially disorienting. Perhaps the order of presentation could be changed to avoid this, or a fourth objective could be listed to explain that the first three contributed to the model update. All objectives are fully addressed and the authors’ statements stay within reason while addressing them. </t>
  </si>
  <si>
    <t>It should be made clearer in the text that Fig. 8 is the updated model that has been expanded to life-stage-specific models in Figs. 9-12.  The placement of this updated model before discussion of ecosystem trends (Chapter 4) and hypotheses seems odd. The reader does not understand the hypotheses in Fig. 9-12 until after reading Chapter 5. Can the updated model be introduced after Chapter 5? The (preliminary) hypothesis evaluation in Chapter 5 is very good in itself, but is even better because it is organized and the arguments are straightforward.</t>
  </si>
  <si>
    <t>As it stands, the graphical portrayal of the updated conceptual model (Figs. 8-12) is lacking depiction of processes that have caused ecosystem change over time. For example, a more complete, but brief, synthesis of data presented in the report may be something like the following, where page and line numbers refer to the basis for statements:
In a light-limited setting (line 1354), long-term changes in the supply of all types of light attenuating materials (not just mining-related sediments, lines 989-998) are of interest. Increased light reaching the bottom, increased Pomatocorbula amurensis abundance, and increased epiphytic surface area on the invasive Egeria densa SAV could each contribute to a shift from planktonic to benthic/epiphytic basal resources, which can be viewed as a regime shift of unknown hysteretic strength (lines 390-398, 1450-1457). In addition, ammonium enrichment may have favored smaller-celled primary producers and thus smaller consumers (Limnoithona), reducing the overall trophic transfer efficiency and carrying capacity of the estuary and its tidal fresh waters (lines 1334-1387, 1477-1479). Larger prey such as phytoplanktivorous mysids would also be negatively affected by these concurrent trends, therein influencing the bioenergetics of older delta smelt and their lifetime reproductive potential (pages 83-84, etc.).
This brief example synthesis incorporates a broad range of observations from the report, ranging from the light and nutrient environment to invasives, trophic relationships, and adult delta smelt reproduction, but it is unlikely to be (and is not expected to be) completely correct. It can be broken down into numerous testable hypotheses, linkages, and assumptions that can then be tested to find faults, thus moving forward. Figures 8-12 and associated hypotheses in Chapter 5 offer a substantial advance, but word lists do not always convey processes well enough. The proposed content for Chapter 6 appears to be disconnected from the process of continual improvement.
For clarity, information listed in the four corners of Fig. 8 should be explicitly linked to discussions of ecosystem trends in Chapter 4. Within Chapter 4, lines 1314-1331 are particularly compelling.</t>
  </si>
  <si>
    <t>change “evalue” to “evaluate”</t>
  </si>
  <si>
    <t>The concept behind the statement on lines 641-643 needs to be echoed throughout the document.</t>
  </si>
  <si>
    <t>change “is” to “were”</t>
  </si>
  <si>
    <t>change “is” to “was”</t>
  </si>
  <si>
    <t>change “can” to “could”</t>
  </si>
  <si>
    <t>delete extra “the”</t>
  </si>
  <si>
    <t>remove comma</t>
  </si>
  <si>
    <t>add “to” before ingest</t>
  </si>
  <si>
    <t>change “erffects” to “effects”</t>
  </si>
  <si>
    <t>Citations are needed for statements on lines 950-957.</t>
  </si>
  <si>
    <t>Reference to ammonium under Toxicity and Contaminants (line 1277) may remind some readers that un-ionized ammonia is highly toxic to some fishes (see also lines 1355-1356, 1382-1383). The proportion that is un-ionized largely depends on pH.</t>
  </si>
  <si>
    <t>change “freshwater” to “fresh water” and add “ppt” after “&lt;1”</t>
  </si>
  <si>
    <t>change “gamarid” to “gamaridean”</t>
  </si>
  <si>
    <t>change “escaoe” to “escape”</t>
  </si>
  <si>
    <t>The absence of amphipod tubes (lines 1999-2001) could mean amphipods were undergoing selective tidal stream transport (“tidal surfing”), although some species carry tubes with them into the water column.</t>
  </si>
  <si>
    <t>change “juveniles” to “juvenile”</t>
  </si>
  <si>
    <t>The key points outlined for Chapter 6 are generic; most or all of these points apply to any number of species around the world (lines 2552-2559). The outline for next steps is also weak at this point, as it largely consists of statements that future activities and actions will be considered or evaluated (lines 2560-2570). The development of performance metrics is certainly a good idea, but these need to be soundly and explicitly based on processes identified within the updated model.
Chapter 6 should not just be a condensed review of Chapters 2-5, but should instead include an assessment of what needs to be done next, explaining a methodical, yet adaptive, plan of approach for moving forward. Chapter 6 should serve as a reference in itself that can be read independently of earlier chapters while referring to material presented in the preceding chapters.</t>
  </si>
  <si>
    <t>In response to the question: Are the conclusions and recommendations adequately supported by evidence and analyses? Are uncertainties, alternative hypotheses and conceptual models, or incompleteness in the evidence explicitly recognized? If report content is based on unpublished results, are findings and conclusions properly attributed to an individual or a specific program/project?
Answer:
In general, the authors have demonstrated the highest level of scientific competence in their many interpretations of data. The authors should ensure that scientific dissent or scientific perspectives held by a minority are represented in the report. The minimum treatment for dissenting views should be documentation of (1) the viewpoint and (2) the basis for its criticism or rejection. These concerns are discussed in the FLaSH review panel’s recommendation.
Statements appropriately cite the relevant literature, much of which was conducted within the San Francisco Estuary (SFE). This is impressive testimony to the size of the body of research that has been conducted in the SFE, yet the authors should consider literature reviews and non-SFE studies that encompass larger theoretical principles, where applicable.  
In response to the question: Are the data and analyses handled competently and applied appropriately?
Answer:
This general (NRC-based) question doesn’t quite fit the nature of the document because the data and figures presented in the document are largely derived from other works. However, the presentation of such materials is appropriate, as are the associated interpretations. It is clear that a great deal of careful thought has gone into the data interpretations, but that different researchers are thinking along different scientific lines (evident in Chapter 5), and it is these differences that need to be organized in the future. 
In response to the question: Is the report’s organization effective? Is the title appropriate?
Answer:
In its entirety (but without Chapter 6), the report is an outstanding reference on the history and status of delta smelt research. In addition to serving as a useful compendium, the report contains an appropriate amount of reasonable and apparently objective interpretations.
The title is appropriate (but see answer to Question 1 above). It should be made clearer in the text that Fig. 8 is the updated model that has been expanded to life-stage-specific models in Figs. 9-12. The placement of this updated model before discussion of ecosystem trends (Chapter 4) and hypotheses seems odd. The reader does not understand the hypotheses in Fig. 9-12 until after reading Chapter 5. Can the updated model be introduced after Chapter 5? The (preliminary) hypothesis evaluation in Chapter 5 is very good in itself, but is even better because it is organized and the arguments are straightforward.
In response to the question: Is the report objective? Is its tone impartial?
Answer:
Any possible rancor that may have existed during the long, complex history of Delta research is not apparent to external reviewers, which is commendable. The report appears to be very objective and impartial.</t>
  </si>
  <si>
    <t xml:space="preserve">In response to the question: What other significant improvements, if any, might be made in the report?
Answer:
The most important improvements are organizational, as indicated in my answer to Question 4.
What the report needs most - a synthesis - is planned (Chapter 6). However, the key points outlined for Chapter 6 are generic; most or all of these points apply to any number of species around the world (lines 2552-2559). The outline for next steps is also weak at this point, as it largely consists of statements that future activities and actions will be considered or evaluated (lines 2560-2570). The development of performance metrics is certainly a good idea, but these need to be soundly and explicitly based on processes identified within the updated model.
Chapter 6 should not just be a condensed review of Chapters 2-5, but should instead include an assessment of what needs to be done next, explaining a methodical, yet adaptive, plan of approach for moving forward. Chapter 6 should serve as a reference in itself that can be read independently of earlier chapters while referring to material presented in the preceding chapters.
As described in the FLaSH recommendation, the purpose of conceptual models is (1) to bring researchers together under a common framework or frameworks, (2) to improve communication of research, and (3) perhaps most importantly, to explicitly identify hypotheses, linkages, and assumptions for evaluation. Hypotheses, linkages, and assumptions that have already been evaluated should be identified in the conceptual model, and the pedigrees associated with these evaluations (peer-reviewed papers, reports, etc.) should be linked to them so that others can understand the basis of their evaluation, whether positive, negative, or neutral. Important but weakly supported linkages in the conceptual model (i.e., hypotheses, linkages, or assumptions with poor pedigrees) can thus be prioritized for testing and evaluation, ensuring that the overall research of the problem advances to a more useful state. Most conceptual models exist in an unfinished, but evolving condition (as acknowledged by the report title), which is normal and expected.
As it stands, the graphical portrayal of the updated conceptual model (Figs. 8-12) is lacking depiction of processes that have caused ecosystem change over time. For example, a more complete, but brief, synthesis of data presented in the report may be something like the following, where page and line numbers refer to the basis for statements:
In a light-limited setting (line 1354), long-term changes in the supply of all types of light attenuating materials (not just mining-related sediments, lines 989-998) are of interest. Increased light reaching the bottom, increased Pomatocorbula amurensis abundance, and increased epiphytic surface area on the invasive Egeria densa SAV could each contribute to a shift from planktonic to benthic/epiphytic basal resources, which can be viewed as a regime shift of unknown hysteretic strength (lines 390-398, 1450-1457). In addition, ammonium enrichment may have favored smaller-celled primary producers and thus smaller consumers (Limnoithona), reducing the overall trophic transfer efficiency and carrying capacity of the estuary and its tidal fresh waters (lines 1334-1387, 1477-1479). Larger prey such as phytoplanktivorous mysids would also be negatively affected by these concurrent trends, therein influencing the bioenergetics of older delta smelt and their lifetime reproductive potential (pages 83-84, etc.).
This brief example synthesis incorporates a broad range of observations from the report, ranging from the light and nutrient environment to invasives, trophic relationships, and adult delta smelt reproduction, but it is unlikely to be (and is not expected to be) completely correct. It can be broken down into numerous testable hypotheses, linkages, and assumptions that can then be tested to find faults, thus moving forward. Figures 8-12 and associated hypotheses in Chapter 5 offer a substantial advance, but word lists do not always convey processes well enough. The proposed content for Chapter 6 appears to be disconnected from the process of continual improvement.
For clarity, information listed in the four corners of Fig. 8 should be explicitly linked to discussions of ecosystem trends in Chapter 4. Within Chapter 4, lines 1314-1331 are particularly compelling.
Regarding bioenergetics and reproduction (pages 77, 81, 83-84, 89-90 and 93-95), the authors should refer to the recent review by McBride et al. (2013). In addition, the authors should acknowledge the potential role of skip spawning (lines 1850-1851), which is described by McBride et al. (2013).
McBride, R. S et al. 2013. Energy acquisition and allocation to egg production in relation to fish reproductive strategies. Fish and Fisheries
DOI: 10.1111/faf.12043
</t>
  </si>
  <si>
    <t>Q1: Are objectives of the report clearly described? Fully addressed? Do the authors go beyond these objectives/questions?
MAST authors provide clear objectives and questions. The strategy to develop the conceptual models (as outlined above) was a great organizing framework. The questions are clearly stated in lines 432-451 and guide the synthesis and document organization. Overall, the objectives are well addressed; however, the MAST draft I was asked to review is missing Ch.6 –which will contain future adaptive management plans, a more quantitative life-cycle/population model, and impact of 2012 data. Obviously this is a critical omission and would be necessary for a complete review of the 2013 Final MAST report.
The authors were restrained and did not go beyond the questions. They provide testable hypotheses that are clearly stated, justified, and connected to conceptual model(s), but there are not explicit, detailed links to FLaSH or other future adaptive management projects. The missing Ch.6 may handle these linkages in a more direct manner? In my opinion, the MAST report begs for more connections to the implementation and execution of FlaSH.</t>
  </si>
  <si>
    <t xml:space="preserve">The MAST report is a testament to the impressive body of work and scientific knowledge that has been amassed over the last decade.
The MAST authors have responded to previous independent review suggestions and have organized the document around the formulation of contemporary conceptual models that incorporate population biology, ecology, environmental stressors, and hydrological drivers. The conceptual models include processes that that can be segregated into delta seasons and are used to logically highlight a series of critical processes that can be articulated as explicit, testable hypotheses. This framework is powerful because it encapsulates the synthesized knowledge of over 100+ technical scientific articles in a manner that allow delta scientists and managers to move forward in a logical, strategic, and justified manner. This is especially valuable when managing an endangered species with a complex life cycle and environment. From a pragmatic perspective, the MAST report framework helps make best use of limited resources and time.
In response to the questions:
Q2: Are conclusions and recommendations supported by evidence and analyses? And related questions.
The MAST report is an extremely impressive synthesis of a large body or peer-reviewed science. The level of scholarship is what would be expected at NSF and leading scientific journals. The citations are numerous in every section of the report and include a wide diversity of disciplines and scientists. The synthesis provides “the state of the science and knowledge” regarding delta smelt. The MAST report is written in a scholarly and professional manner by a diverse team of highly-regarded environmental scientists and managers.
Q3: Are the data and analyses handled competently and appropriately?
Overall, I was very impressed by how the MAST team handled a wide diversity of data sets that required a diversity of analyses. The abundant use of supportive citations in the peer-reviewed literature help support many of the approaches. The collective team has long had to grapple with difficult analysis and statistical challenges regarding long-term trawl sampling, small sample sizes, hydro-year comparisons, and residual effects from variable responses in different stages of the delta smelt’s complex life cycle. Many of these issues are frontier areas in the field of ecology and certainly not limited to delta smelt population analysis. I am very comfortable with the construction of the conceptual models.
The semi-quantitative life-cycling modeling effort that will appear in Ch.6 will certainly warrant careful scrutiny and be difficult to construct with the complexities of the population’s life cycle and multiple stressors. Progress here is important, but will have limitations and needs to be used as an evolving model. I’m unable to critically comment on the Allee effects, and level of threat to the population. This section was less supported, but is an emerging research area.
Q4: Is the report’s organization effective?
As stated above, the framework and logical, linear flow of the document are excellent for such a highly technical and scholarly monograph. The draft MAST report is also written in a singular style and “voice” which is difficult when working with a large team of authors. This could readily be turned into a scholarly book for general ecology, fish biology, and environmental management audiences.
Related, the title is excellent and true to the product.
Q5: Is the report objective? Is the tone impartial?
I will build on comments above. The authors of this report are highly regarded throughout the scientific community and have long worked to report their research in top peer-reviewed journals. The vast number of peer-reviewed articles cited to support the work is a herculean accomplishment. This is first-rate scientific scholarship on the “state of our knowledge” regarding delta smelt biology and ecology.
</t>
  </si>
  <si>
    <t>Q6: What other significant improvements, if any, might be made to the report?
1. The report would benefit from having a table that describes the water year designation criteria, since the water year classification is pivotal to the questions being asked and adaptive management actions. This would be especially useful for those not familiar with the delta.
2. Early in the document, the report should define “abundance index” since the long-term trawl data are central to establish an appropriate baseline for population recovery. The term is cryptic for those unfamiliar with these data.
3. I like how all of the potential multiple stressors were discussed individually and treated in a neutral non-weighted manner. I’m familiar with much of the primary literature in these sections, and have no substantial concerns with the authors’ assessment of the literature.
4. One of the dangers of having so many complex figures is that it can be hard to parse those that are most critical to the report’s chief findings, as opposed to supporting a minor point. It may be useful to poll the authors and ask them to identify the 5-10 most essential figures. For example, Figure 43 was weighted heavily in my reading of the report. I recognize that this is a technical, scholarly monograph, but it may be useful to have a brief synopsis for decision makers.
5. The final key points are simplistic and vague, and were known prior to the 2013 MAST report. I think the authors should carefully rethink this section and break it up into three components:
A) Important points regarding the delta smelt population that have been rigorously supported and the 2013 MAST report help validate. Synthesis establishing core concepts in our understanding of delta smelt.
B) Important new insights that emerged from the MAST and have improved our understanding of the delta smelt’s biology and ecology. In other words, topics that were found to be important but in need of more information. Large synthesis projects usually yield some surprises.
C) Important voids or uncertainties in our understanding of delta smelt. A thorough scholarly synthesis in any scientific field should arrive at areas in need of advancement, future research, and investment.
6. The “overall next steps section” is also very vague and could have been written prior to the 2013 MAST report. The 2013 MAST report’s emerging conceptual model of delta smelt should inform this section. This section requires careful thought and should be guided by the impressive MAST report. The authors should provide a crystal clear blueprint and future work plan. Failure to do this will limit the report’s impact and usefulness. The work should galvanize the collective delta smelt research community moving forward. The 2013 MAST report is a major scientific accomplishment that should proudly be shared publically at the Bay-Delta Science Conference. This should also be a time to explicitly state and share the most salient research needs moving forward. The 2013 MAST report should highlight a few high priority research needs.</t>
  </si>
  <si>
    <t>Academic</t>
  </si>
  <si>
    <t>I reviewed this report as if I was the granting agency and thus looking to see how effective the time and money expended has been. I was less interested in “publishable results” at this stage (i.e., some analyses would be preliminary), but more looking for some clear accomplishments in terms of informative data and synthesis. Overall, I acknowledge the vast amount of work that has been done, the complexity of the issues at hand, and the difficulties of writing by committee. In summary, however, I was a bit disappointed because: (i) this is not a complete draft report, (ii) the hypotheses tend to be extremely simplistic and vague, (iii) some of the analyses are rudimentary at best, and (iv) the organization seems a bit confused in places. Perhaps I was expecting too much, but it reads mostly like a review and data compilation that might have been able to have been written several years ago rather than a clear articulation of testable hypotheses (based on existing data and conceptual models), a testing of predictions of these hypotheses, and a synthesis of the results (even if rudimentary) of new data which is then used to refine an existing conceptual model into an updated conceptual model.
Overall, the MAST review represents an excellent start on a summary of the “state of the SF estuary and its fishes”, particularly the delta smelt, the potential causal relationships between a number of perturbations to the estuary and responses of the fish synthesized in a revised conceptual model, and proposes hypotheses based on the updated conceptual model to help try and guide responsible adaptive management of the estuary and its biodiversity. Even disregarding the obvious management focus of the document, the text represents a valuable summation of the biology of delta smelt and the estuary in general. I would also add that when one considers: (i) the intricate biology of a hitherto little studied fish, (ii) the multitude of remaining mysteries of the species (they have never been observed spawning in nature for instance, nobody has generated a plausible population size estimate), (iii) the vastness of the estuary (which themselves are a complex mix of fresh and marine waters), (iv) myriad stressors on the environment, and (v) the multitude of interests and agencies involved in the issue of delta smelt as a whole, it is impressive indeed that such a document can be pulled together as a reasonable roadmap to further our understanding of how the system may be managed to sustain biodiversity under such challenging environmental conditions.
All that being said and after reading about the scope and purpose of the report in the “Scope of Work to Independent Reviewers”, it is slightly disappointing that the report is not better developed from a hypothesis testing perspective (see comments below on the quality of the hypotheses) and that a few important elements of the draft report were missing. First, there was no executive summary (ES) which would have been a valuable addition to help bring out the essential messages of the review in a succinct matter. The strengths of the existing draft are, in some ways, also its greatest weaknesses. It is vast and complex and demands a succinct summary of the issues and potential ways forward. Without a succinct summary it is very easy to get lost in the details of the full report. An ES will obviously be in the final version, but an incomplete draft report is, well, incomplete. Similarly and more seriously is the lack of chapter 6 which would contain more information on year 2012 results and how they would impact adaptive management options. In addition, this chapter is supposed to describe approaches to quantitative population modelling of smelt demography and population responses and provide ideas on key indicators of smelt demography and measures of success of management actions. These missing elements of the report are critical to the central issue that the report is concerned with, or at least the “meat” of how the issue can be managed and monitoring success of actions. To not have them it in the report makes much of the existing report seem rather preliminary and descriptive. In sum, what information is in the report (and there is lots!) is great, but the lack of certain critical elements makes it seem a tad preliminary. Finally, I did not fully understand the “Notice to Reviewers” about the lack of chapter 6 (or the ES earlier), i.e., the rationale for its absence was not really clear. If chapter 6 is still under development, why was the draft report issued? [same goes for “rationale” for lack of ES, seems weak – “waiting for review comments”]
The following are responses to the “questions provided to help reviewers formulate their comments”.
Q1: Are objectives of the report clearly described? Fully addressed? Do the authors go beyond these objectives/questions?
The MAST review contains as series of specific objectives listed on lines 432-435 and more general ones on lines 439-451. These are clear and easily understood. I do believe, however, that the various questions and goals require a slightly broader framework which I know the authors have, but they do not articulate well here. Obviously the broadest goal is to develop a better understanding of delta smelt biology and response to water conditions (and all the factors involved therein) and how best to “manage the system” to optimize the competing demands of smelt and humans for water – their shared resource. The conceptual model and all the data and analyses that go into it have little meaning in the absence of this overarching objective. I believe that the authors should be more explicit in stating this as the overarching objective and one that FLaSH and the MAST components and their interactions contribute to. After this, then state the specific objectives of this report. This will make the significance and context of the MAST report more obvious and give it greater impact. In addition, a more general statement(s) on goals will make a better match between the title of the report (nice and general) and the objectives on lines 432-435 in particular (which are very specific, suggesting understanding responses in single years which have, by definition, no generality).
That being said, the rationale (as an “organizing framework”) for the updated conceptual model made perfect sense to me and pointed put the clear advantages and critical nature of generating a biological process-based and realistic conceptual model. It is central to a rational plan for gaining a better understanding of delta smelt demography and its responses to water conditions and management actions and adaptive adjustment of such actions (in particular FLaSH-related ones).  Given points under “General Comments” above about the lack of an ES and Chapter 6, the objectives of the report are clearly not “fully addressed” (see above for significance of these absences).
I feel that the authors stuck closely to the objectives of the report and did not include material that went beyond the specific questions asked. The report is quite focussed and, beyond making some broader objectives a bit more explicit, I feel that this focus is appropriate.
I do feel, however, that many of the hypotheses are extremely simplistic and vague and no alternative hypotheses are offered (other than the obvious and unstated null hypotheses). For instance, for hypothesis one (“Hydrology and water exports….”) is very vague. What specific aspects/directions of these factors increase/decrease entrainment risk? What viable, if any, alternative hypotheses might be associated with increased/decreased entrainment risk? Water temperature? Interaction between any of these factors and fish behaviour? The general results are expressed as high/low water and high/low entrainment so why are the hypotheses not expressed as such so as to be more directly evaluated by the results as stated? Directional hypotheses would allow for more specific predictions to be made.
From the text following Hypothesis 1, it would be much better to evaluate explicit predictions from directional hypotheses using the subsequent narrative e.g., “If X is true, then we would expect Y, and Z in the data that we do have”. Right now the hypothesis 1 is so vague that it is impossible to see how the text presented is testing/supporting/rejecting any plausible processes despite what the authors “conclude” on line 1936. It is all just too descriptive.
The same goes for hypothesis 2 (“Hydrology interacting with turbidity…”). Too vague and no directionality. Enough is stated in the rationale section to state directional hypotheses and alternatives.
H1: increased flow and turbidity decreases predator effectiveness (cite plausible studies from other systems) and decreases predation-related mortality of delta smelt. These would also help in planning possible experimental studies on turbidity and behaviour done in other systems (i.e., one could test for fewer smelt in diet and perhaps reduced condition factor of predators under such conditions).
The point here is that the data to test these hypothesis may not (as appears) be available, but more specific hypotheses will lead to a better understanding of what data are needed to test more CM-relevant and meaningful, process-based hypotheses.
Hypothesis 3: Predator distribution affects predation risk of adult delta smelt. As another example of so general a hypothesis that it is hard to imagine when it would never be supported. For instance, under what conditions would predator distribution NOT influence predation risk???
I could go on to each and every hypothesis, but in general, the hypotheses are too vague and should be made directional where possible (based on existing assumptions, info) so as to generate actual testable predictions to help guide the research and data collections needs. For example, a testable prediction stemming from H1 above is:
Prediction: stomach contents of major predators show reduced smelt in diet under high flow, high turbid conditions.
Lines 625-628 need a re-think given the comments above. The hypotheses stated may be clear, but they are not specific enough to lead to testable predictions or provide a meaningful way forward.  
Q2: Are conclusions and recommendations supported by evidence and analyses?
While the report is indeed an impressive compilation of facts and results from various studies, this is a difficult question to evaluate because the report does not really provide succinct conclusions nor recommendations (see comment above about lack of executive summary which would have forced the authors to offer succinct points). As many of the hypotheses are so vague, it is hard to support, at least as written in the text, many of the “conclusions” stated at the end of each “Hypothesis” section (see above section about making explicit predictions). The “Key Points” of the proto-Chapter 6 could be viewed as summarizing some level of conclusions, but again, they are so general as to be of limited informative value. In addition, they are so general that I think a literature survey of other systems (i.e., collecting no new data for Delta Smelt) would have generated the same conclusions. Anyone even remotely familiar with biological systems as complex as the SF estuary would have likely concluded “Key Points” 1 -3, and 5 without having to collect any data. Key point 4 is the only one that points to a specific relationship involving data collected to assess some relationship.
I would have preferred some conclusive statements in this section that provide answers to the specific questions posed on lines 432-435. Specific answers (as conclusions) do not seem to have been provided or at least they are not obvious to me.
Q3: Are the data and analyses handled competently and appropriately?
The general approach outlined on line 678 as a comparative one is reasonable and appropriate given the lack of an ability to (yet) perform manipulative, controlled experiments. Most of the “analyses”, however, do not permit statistically supported inferences, but are quite descriptive instead. Some of this is owing to a low number of samples (years) and thus replication. This is fine for describing trends in habitat features within the delta (temperature, low salinity zone, turbidity) and that part is done well. When opportunities arise to test actual relationships, however, there seems to be a reticence to engage inFor instance, when discussing Fig 25, it is stated that striped bass abundance does not appear to be related to smelt survival (linen 1225). Why was even a simple correlation analysis not performed? Even if it does not “appear” to be significant, this is open to visual interpretation, especially when both scales are logged so why not report a correlation coefficient and significance level? The caption states that a “correlation” is shown, but in fact no correlation coefficient is reported. Why are similar relationships between invasive fishes (bass and bluegill) not assessed for significance here also (using data in figs 22, 25). Citations are listed, but it would seem the current data could also be used to test these relationships?
Another example is the analysis of diet changes in smelt over years and salinities. These are represented at stacked bar charts but it is exceptionally difficult to see if there are any trends or patterns that emerge. Calculating things like pairwise diet overlap (Schoener’s index for example) across salinity conditions or years would provide a succinct way to see if diet shifts have occurred. Isn’t that what the authors are looking for??
Again, I could go on. In summary, the various analyses (e.g., LOWESS) or lack of analyses in places need to be better justified. Also, more statistical rigour, consistent reporting of even non-significant statistics needs to be incorporated into this report. Right now is too vague and descriptive, too open to interpretation (i.e., uninformative)
Q4: Is the report’s organization effective?
Yes and no. I think the separation between figures and text is very distracting. I also think that there are far too many, usually not too informative, figures. Most should be in an appendix and only key figures that support a key result or conclusion or that are used to support a key recommendation should be included, and included in the body of the report.
The organization of the report starts out fine (chapter 1), but then I must admit that I found the rest of the organization not necessarily poor, just not what I would have expected. I would have expected a brief section on conceptual models (CM) in general, the pre-existing general model and then the data summary/analyses of the various years. After this summation of data and key findings, I would have thought would have followed a description of the updated CM based on what has been learned. Then what would naturally follow would be a description of what the key next steps are to test/refine the updated CM. This, I think, would be more consistent with what is stated as the overall goal of the report on lines 439-441. Here it seems to me that the CM would be updated after describing results from the data synthesis/analysis, not before as is in the current draft report. Then again, at line 443 it does seem that the updated CM is used to help organize the new data which seems inconsistent with lines 439-441. I think this section just needs some clarification and a clear rationale for the steps proposed.
Q5: Is the report objective? Is the tone impartial?
Yes, to a large degree. I think the tone is objective and impartial, but the lack of statistical rigour (even in just generating testable hypotheses and predictions) makes many of the “conclusions” subjective (lots of use of vague words like “appear to be” or “do not appear to be” owing to lack of statistical tests, unreported statistics, etc).
Q6: What other significant improvements, if any, might be made to the report?
1. More explicit comparison to FLaSH results. For instance, what are the specific implications of the results of the MAST report to management actions such as the fall flow alterations (if any)? Do the current results of the MAST report suggest, or not, that actions such as described in the FLaSH studies are warranted? Full answers are obviously likely beyond the scope of the MAST report, but some commentary would be appropriate. How, explicitly, do the current results extend the reach of FLaSH if at all? The FLaSH aspect of the whole issue is rarely, if at all, mentioned after about line 900. This seems a tad odd given the text around line 460-463.
2. The “Key Points” section, as mentioned above, is very weak and most people would have acknowledged these points at the very beginning of the whole Delta endeavour. This part seems very hastily-written and seems like the authors were up against an inflexible deadline. It should contain:
2.1 Key results on smelt biology, state of the environment, and their interactions, even if supported only by non-statistically supported associations (just make that clear).
2.2 How these results have supported, or overturned, our thinking on how the system works.
2.3 How, specifically, the previous CM has been informed by these results (even if only a guess at this point) and how, specifically, is the updated CM, new in this regard?
2.4 What the MAST data and synthesis indicate are the key remaining data gaps/analysis gaps that can used to refine a presumably still imperfect CM.
3. The “Overall Next Steps” section is also weak/vague and this is a result of the weak “Key Results” section. I do not think I need to elaborate much other than it should be much more specific based on an updated section on “Key Results”. For instance, by now surely one could suggest (i.e., name) possible “indicator variables” of smelt and habitat status. I know the authors must have some ideas, why not be specific about them?? Same for quantitative modelling of smelt demography. That has been talked about for years, what progress has been made (others may be working on that, but surely the MAST results will provide some key inputs to that effort??)?
4. The report needs a “Overall conclusions” section. It just ends too abruptly with no clear idea of what the vision of the group is. Don’t just state the “Key Results” again. Rather, tell us in general what has been learned from the MAST process. What general progress has been made? What is the authors “gut feeling” on the amount and pace of progress that has been made? How will immediate efforts (e.g., completion of chapter 6) contribute to the over all goals? Some of this may be “opinion”, but as a reader, I am dying to know what the authors, experts and accomplished individuals all, actually think about this and I feel that this would be appropriate.</t>
  </si>
  <si>
    <t>How were these lines drawn? They are described as lowess splines as a method of curve fitting. Why was this very general approach taken versus more rigorous relationship testing?</t>
  </si>
  <si>
    <t>Here are some actual statistical analyses. Stage specific relationships are stated as non-significant, but I think at least some example r2 (not R2) values should be reported and P values to show how far they might be from significance especially given the different scales for the different life stages (y-axis).</t>
  </si>
  <si>
    <t>Please report the correlation coefficient. “P &gt; 0.05” is vague. Was it P = 0.051 or P = 0.51?? To me, it looks like there might be a relationship, but you have high variability and low power (only 8 degrees of freedom).</t>
  </si>
  <si>
    <t>14-Taylor</t>
  </si>
  <si>
    <t>Line 484-485. I do not understand this statement. The report outlines how the various POD fishes may interact. There are broad regime shift issues that affect the POD and its CM helps to elucidate them. If that is true, how can the two CMs not be relevant to one another? If the scale of one CM makes processes not functional at the other scale then this should be made explicit and perhaps an example cited. Interactions between processes at different scales seem to be being dismissed without any evidence.</t>
  </si>
  <si>
    <t>Line 525. I do not think “complementary” is the right word as it implies to me that the two approaches are independent. Rather, as the authors state in the next line, the CM is integral to developing a QM.</t>
  </si>
  <si>
    <t>Line 580. I think somewhere the authors should remind us that the delta smelt is essentially an annual fish. Year to year variation in environmental conditions can cause wild fluctuations in abundance.</t>
  </si>
  <si>
    <t>Line 778. Perhaps explicit reference and definition of “aerobic scope” should be added in here. This is very topical with fishes, e.g., salmon and migration physiology under warming waters.</t>
  </si>
  <si>
    <t>Line 795. Use “fecundity” or “number” instead of “abundance” of eggs.</t>
  </si>
  <si>
    <t>Line 838. How about indirect effects on other organisms like predators or competitors??</t>
  </si>
  <si>
    <t>Line 1027. Presumably there is some level of turbidity, however, when smelt visual acuity is impaired by turbidity or interferes with respiration?? There must be an optimal level of turbidity (the authors imply this at the beginning of the narrative, but at the end the impression is that any turbidity is good turbidity).</t>
  </si>
  <si>
    <t>Line 1456: what about average size (better in terms of total calories), handling time, etc?
It is more complicated than just calories/gm</t>
  </si>
  <si>
    <t>Line 1547 Add “(HAB)” to the section title.</t>
  </si>
  <si>
    <t>Line 1574. Typo</t>
  </si>
  <si>
    <t>Line 1602 Typo</t>
  </si>
  <si>
    <t>Line 1671. How much of this is an artefact of the different sampling efficiencies of different life stages?</t>
  </si>
  <si>
    <t>Line 1732. Should, briefly, say why loss of variation is a concern.</t>
  </si>
  <si>
    <t>Line 1810. Change wording to “…spawn multiple times (per year?).”</t>
  </si>
  <si>
    <t>Line 1992. Typo (Cache)</t>
  </si>
  <si>
    <t>Line 2005. What about lack of control for density effects on growth?</t>
  </si>
  <si>
    <t>larval</t>
  </si>
  <si>
    <t>Typo (..)</t>
  </si>
  <si>
    <t>Lack of period between “data” and “The”</t>
  </si>
  <si>
    <t>Typo</t>
  </si>
  <si>
    <t>Count of 12-Academic</t>
  </si>
  <si>
    <t>Count of 13-Academic</t>
  </si>
  <si>
    <t>Count of 14-Academic</t>
  </si>
  <si>
    <t>The MAST report is a testament to the impressive body of work and scientific knowledge that has been amassed over the last decade.</t>
  </si>
  <si>
    <t>No major criticisms.  Only recommended edits.  See 'General Comments' worksheet.</t>
  </si>
  <si>
    <t>See 'General Comments' worksheet.</t>
  </si>
  <si>
    <t>12-Academic (DSP)</t>
  </si>
  <si>
    <t>13-Academic (DSP)</t>
  </si>
  <si>
    <t>14-Academic (DSP)</t>
  </si>
</sst>
</file>

<file path=xl/styles.xml><?xml version="1.0" encoding="utf-8"?>
<styleSheet xmlns="http://schemas.openxmlformats.org/spreadsheetml/2006/main">
  <fonts count="10">
    <font>
      <sz val="11"/>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sz val="11"/>
      <color theme="10"/>
      <name val="Calibri"/>
      <family val="2"/>
      <scheme val="minor"/>
    </font>
    <font>
      <b/>
      <sz val="14"/>
      <color theme="1"/>
      <name val="Calibri"/>
      <family val="2"/>
      <scheme val="minor"/>
    </font>
    <font>
      <i/>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18">
    <xf numFmtId="0" fontId="0" fillId="0" borderId="0" xfId="0"/>
    <xf numFmtId="0" fontId="0" fillId="0" borderId="2" xfId="0" applyBorder="1" applyAlignment="1">
      <alignment horizontal="left" vertical="top" wrapText="1"/>
    </xf>
    <xf numFmtId="0" fontId="5" fillId="0" borderId="0" xfId="0" applyFont="1" applyAlignment="1">
      <alignment vertical="top"/>
    </xf>
    <xf numFmtId="0" fontId="0" fillId="0" borderId="0" xfId="0" applyAlignment="1">
      <alignment vertical="top"/>
    </xf>
    <xf numFmtId="15" fontId="0" fillId="0" borderId="0" xfId="0" applyNumberFormat="1" applyAlignment="1">
      <alignment vertical="top"/>
    </xf>
    <xf numFmtId="0" fontId="0" fillId="0" borderId="1" xfId="0" applyBorder="1" applyAlignment="1">
      <alignment horizontal="left" vertical="top"/>
    </xf>
    <xf numFmtId="0" fontId="0" fillId="0" borderId="1" xfId="0" applyBorder="1" applyAlignment="1">
      <alignment vertical="top"/>
    </xf>
    <xf numFmtId="0" fontId="1" fillId="0" borderId="1" xfId="1" applyBorder="1" applyAlignment="1">
      <alignment vertical="top"/>
    </xf>
    <xf numFmtId="0" fontId="0" fillId="0" borderId="1" xfId="0" applyBorder="1" applyAlignment="1">
      <alignment horizontal="center" vertical="top"/>
    </xf>
    <xf numFmtId="0" fontId="0" fillId="0" borderId="3" xfId="0" applyBorder="1" applyAlignment="1">
      <alignment horizontal="left" vertical="top"/>
    </xf>
    <xf numFmtId="0" fontId="0" fillId="0" borderId="2" xfId="0" applyFont="1" applyBorder="1" applyAlignment="1">
      <alignment horizontal="left" vertical="top"/>
    </xf>
    <xf numFmtId="0" fontId="0" fillId="0" borderId="2" xfId="0" applyFont="1" applyBorder="1" applyAlignment="1">
      <alignment vertical="top"/>
    </xf>
    <xf numFmtId="0" fontId="4" fillId="0" borderId="2" xfId="1" applyFont="1" applyBorder="1" applyAlignment="1">
      <alignment vertical="top"/>
    </xf>
    <xf numFmtId="0" fontId="0" fillId="0" borderId="2" xfId="0" applyFont="1" applyBorder="1" applyAlignment="1">
      <alignment horizontal="center" vertical="top"/>
    </xf>
    <xf numFmtId="0" fontId="0" fillId="0" borderId="3" xfId="0" applyBorder="1" applyAlignment="1">
      <alignment vertical="top"/>
    </xf>
    <xf numFmtId="0" fontId="1" fillId="0" borderId="3" xfId="1" applyBorder="1" applyAlignment="1">
      <alignment vertical="top"/>
    </xf>
    <xf numFmtId="0" fontId="0" fillId="0" borderId="3" xfId="0" applyBorder="1" applyAlignment="1">
      <alignment horizontal="center" vertical="top"/>
    </xf>
    <xf numFmtId="0" fontId="0" fillId="0" borderId="0" xfId="0" applyBorder="1" applyAlignment="1">
      <alignment horizontal="left" vertical="top"/>
    </xf>
    <xf numFmtId="0" fontId="0" fillId="0" borderId="0" xfId="0" applyBorder="1" applyAlignment="1">
      <alignment vertical="top"/>
    </xf>
    <xf numFmtId="0" fontId="1" fillId="0" borderId="0" xfId="1" applyBorder="1" applyAlignment="1">
      <alignment vertical="top"/>
    </xf>
    <xf numFmtId="0" fontId="0" fillId="0" borderId="0" xfId="0" applyBorder="1" applyAlignment="1">
      <alignment horizontal="center" vertical="top"/>
    </xf>
    <xf numFmtId="0" fontId="0" fillId="0" borderId="2" xfId="0" applyBorder="1" applyAlignment="1">
      <alignment horizontal="left" vertical="top"/>
    </xf>
    <xf numFmtId="0" fontId="0" fillId="0" borderId="2" xfId="0" applyBorder="1" applyAlignment="1">
      <alignment vertical="top"/>
    </xf>
    <xf numFmtId="0" fontId="1" fillId="0" borderId="2" xfId="1" applyBorder="1" applyAlignment="1">
      <alignment vertical="top"/>
    </xf>
    <xf numFmtId="0" fontId="0" fillId="0" borderId="2" xfId="0" applyBorder="1" applyAlignment="1">
      <alignment horizontal="center" vertical="top"/>
    </xf>
    <xf numFmtId="0" fontId="1" fillId="0" borderId="2" xfId="1" applyBorder="1" applyAlignment="1">
      <alignment horizontal="left" vertical="top"/>
    </xf>
    <xf numFmtId="0" fontId="0" fillId="0" borderId="3" xfId="0" applyBorder="1" applyAlignment="1">
      <alignment horizontal="left" vertical="top" wrapText="1"/>
    </xf>
    <xf numFmtId="0" fontId="0" fillId="0" borderId="3" xfId="0" applyBorder="1" applyAlignment="1">
      <alignment vertical="top" wrapText="1"/>
    </xf>
    <xf numFmtId="0" fontId="0" fillId="0" borderId="1" xfId="0" applyBorder="1" applyAlignment="1">
      <alignment vertical="top" wrapText="1"/>
    </xf>
    <xf numFmtId="0" fontId="3" fillId="0" borderId="2" xfId="0" applyFont="1" applyBorder="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14" fontId="0" fillId="0" borderId="1" xfId="0" applyNumberFormat="1" applyBorder="1" applyAlignment="1">
      <alignment horizontal="center" vertical="top"/>
    </xf>
    <xf numFmtId="18" fontId="0" fillId="0" borderId="1" xfId="0" applyNumberFormat="1" applyBorder="1" applyAlignment="1">
      <alignment horizontal="center" vertical="top"/>
    </xf>
    <xf numFmtId="14" fontId="0" fillId="0" borderId="2" xfId="0" applyNumberFormat="1" applyFont="1" applyBorder="1" applyAlignment="1">
      <alignment horizontal="center" vertical="top"/>
    </xf>
    <xf numFmtId="18" fontId="0" fillId="0" borderId="2" xfId="0" applyNumberFormat="1" applyFont="1" applyBorder="1" applyAlignment="1">
      <alignment horizontal="center" vertical="top"/>
    </xf>
    <xf numFmtId="14" fontId="0" fillId="0" borderId="3" xfId="0" applyNumberFormat="1" applyBorder="1" applyAlignment="1">
      <alignment horizontal="center" vertical="top"/>
    </xf>
    <xf numFmtId="18" fontId="0" fillId="0" borderId="3" xfId="0" applyNumberFormat="1" applyBorder="1" applyAlignment="1">
      <alignment horizontal="center" vertical="top"/>
    </xf>
    <xf numFmtId="14" fontId="0" fillId="0" borderId="0" xfId="0" applyNumberFormat="1" applyBorder="1" applyAlignment="1">
      <alignment horizontal="center" vertical="top"/>
    </xf>
    <xf numFmtId="18" fontId="0" fillId="0" borderId="0" xfId="0" applyNumberFormat="1" applyBorder="1" applyAlignment="1">
      <alignment horizontal="center" vertical="top"/>
    </xf>
    <xf numFmtId="14" fontId="0" fillId="0" borderId="2" xfId="0" applyNumberFormat="1" applyBorder="1" applyAlignment="1">
      <alignment horizontal="center" vertical="top"/>
    </xf>
    <xf numFmtId="18" fontId="0" fillId="0" borderId="2" xfId="0" applyNumberFormat="1" applyBorder="1" applyAlignment="1">
      <alignment horizontal="center" vertical="top"/>
    </xf>
    <xf numFmtId="0" fontId="0" fillId="0" borderId="3" xfId="0" applyFill="1" applyBorder="1" applyAlignment="1">
      <alignment horizontal="left" vertical="top"/>
    </xf>
    <xf numFmtId="0" fontId="0" fillId="0" borderId="3" xfId="0" applyFill="1" applyBorder="1" applyAlignment="1">
      <alignment horizontal="left" vertical="top" wrapText="1"/>
    </xf>
    <xf numFmtId="0" fontId="0" fillId="0" borderId="0" xfId="0" applyBorder="1"/>
    <xf numFmtId="0" fontId="0" fillId="0" borderId="0" xfId="0" applyAlignment="1">
      <alignment horizontal="left" vertical="top" wrapText="1"/>
    </xf>
    <xf numFmtId="0" fontId="0" fillId="0" borderId="0" xfId="0" applyAlignment="1">
      <alignment horizontal="center" vertical="top"/>
    </xf>
    <xf numFmtId="0" fontId="1" fillId="0" borderId="3" xfId="1" applyBorder="1" applyAlignment="1">
      <alignment horizontal="left" vertical="top"/>
    </xf>
    <xf numFmtId="0" fontId="0" fillId="0" borderId="3" xfId="0" applyBorder="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center" vertical="top" wrapText="1"/>
    </xf>
    <xf numFmtId="0" fontId="0" fillId="0" borderId="0" xfId="0" applyAlignment="1">
      <alignment horizontal="left"/>
    </xf>
    <xf numFmtId="0" fontId="0" fillId="2" borderId="0" xfId="0" applyFill="1" applyAlignment="1">
      <alignment horizontal="center" vertical="top" wrapText="1"/>
    </xf>
    <xf numFmtId="0" fontId="0" fillId="2" borderId="0" xfId="0" applyFill="1" applyAlignment="1">
      <alignment vertical="top" wrapText="1"/>
    </xf>
    <xf numFmtId="0" fontId="0" fillId="3" borderId="0" xfId="0" applyFill="1" applyAlignment="1">
      <alignment vertical="top" wrapText="1"/>
    </xf>
    <xf numFmtId="0" fontId="0" fillId="0" borderId="0" xfId="0" pivotButton="1"/>
    <xf numFmtId="0" fontId="0" fillId="0" borderId="0" xfId="0" applyNumberFormat="1"/>
    <xf numFmtId="0" fontId="2" fillId="0" borderId="2" xfId="0" applyFont="1" applyBorder="1" applyAlignment="1">
      <alignment horizontal="left" vertical="top" wrapText="1"/>
    </xf>
    <xf numFmtId="0" fontId="7" fillId="4" borderId="4" xfId="0" applyFont="1" applyFill="1" applyBorder="1"/>
    <xf numFmtId="0" fontId="0" fillId="0" borderId="0" xfId="0" applyAlignment="1">
      <alignment horizontal="left" indent="1"/>
    </xf>
    <xf numFmtId="49" fontId="0" fillId="0" borderId="0" xfId="0" applyNumberFormat="1" applyFill="1" applyBorder="1" applyAlignment="1">
      <alignment horizontal="left" vertical="top" wrapText="1"/>
    </xf>
    <xf numFmtId="0" fontId="0" fillId="2" borderId="0" xfId="0" applyFill="1" applyAlignment="1">
      <alignment horizontal="left" vertical="top" wrapText="1"/>
    </xf>
    <xf numFmtId="49" fontId="0" fillId="0" borderId="0" xfId="0" applyNumberFormat="1" applyAlignment="1">
      <alignment horizontal="left" vertical="top" wrapText="1"/>
    </xf>
    <xf numFmtId="0" fontId="6" fillId="0" borderId="0" xfId="0" applyFont="1" applyAlignment="1">
      <alignment horizontal="left" vertical="top" wrapText="1"/>
    </xf>
    <xf numFmtId="0" fontId="0" fillId="0" borderId="0" xfId="0" applyFill="1" applyAlignment="1">
      <alignment horizontal="left" vertical="top" wrapText="1"/>
    </xf>
    <xf numFmtId="0" fontId="0" fillId="0" borderId="3" xfId="0" applyFont="1" applyBorder="1" applyAlignment="1">
      <alignment horizontal="center" vertical="top"/>
    </xf>
    <xf numFmtId="0" fontId="3" fillId="0" borderId="1" xfId="0" applyFont="1" applyBorder="1" applyAlignment="1">
      <alignment horizontal="center" vertical="top"/>
    </xf>
    <xf numFmtId="0" fontId="0" fillId="0" borderId="5" xfId="0" applyBorder="1" applyAlignment="1">
      <alignment vertical="top"/>
    </xf>
    <xf numFmtId="0" fontId="0" fillId="0" borderId="5" xfId="0" applyBorder="1" applyAlignment="1">
      <alignment horizontal="center" vertical="top"/>
    </xf>
    <xf numFmtId="0" fontId="0" fillId="0" borderId="7" xfId="0" applyBorder="1" applyAlignment="1">
      <alignment vertical="top"/>
    </xf>
    <xf numFmtId="0" fontId="0" fillId="0" borderId="7" xfId="0" applyBorder="1" applyAlignment="1">
      <alignment horizontal="center" vertical="top"/>
    </xf>
    <xf numFmtId="0" fontId="7" fillId="5" borderId="6" xfId="0" applyFont="1" applyFill="1" applyBorder="1" applyAlignment="1">
      <alignment vertical="top" wrapText="1"/>
    </xf>
    <xf numFmtId="0" fontId="7" fillId="6" borderId="8" xfId="0" applyFont="1" applyFill="1" applyBorder="1" applyAlignment="1">
      <alignment horizontal="center" vertical="top"/>
    </xf>
    <xf numFmtId="0" fontId="7" fillId="6" borderId="8" xfId="0" applyFont="1" applyFill="1" applyBorder="1" applyAlignment="1">
      <alignment horizontal="center"/>
    </xf>
    <xf numFmtId="0" fontId="7" fillId="5" borderId="6" xfId="0" applyFont="1" applyFill="1" applyBorder="1" applyAlignment="1">
      <alignment horizontal="center"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NumberFormat="1" applyAlignment="1">
      <alignment vertical="top" wrapText="1"/>
    </xf>
    <xf numFmtId="0" fontId="0" fillId="0" borderId="0" xfId="0" applyAlignment="1">
      <alignment wrapText="1"/>
    </xf>
    <xf numFmtId="14" fontId="0" fillId="0" borderId="2" xfId="0" applyNumberFormat="1" applyBorder="1" applyAlignment="1">
      <alignment vertical="top"/>
    </xf>
    <xf numFmtId="18" fontId="0" fillId="0" borderId="2" xfId="0" applyNumberFormat="1" applyBorder="1" applyAlignment="1">
      <alignment vertical="top"/>
    </xf>
    <xf numFmtId="0" fontId="0" fillId="0" borderId="2" xfId="0" applyBorder="1"/>
    <xf numFmtId="0" fontId="0" fillId="0" borderId="0" xfId="0" applyFill="1" applyAlignment="1">
      <alignment vertical="top" wrapText="1"/>
    </xf>
    <xf numFmtId="0" fontId="8" fillId="0" borderId="3" xfId="0" applyFont="1" applyFill="1" applyBorder="1" applyAlignment="1">
      <alignment horizontal="left" vertical="top" wrapText="1"/>
    </xf>
    <xf numFmtId="0" fontId="8" fillId="0" borderId="1" xfId="0" applyFont="1" applyFill="1" applyBorder="1" applyAlignment="1">
      <alignment vertical="top" wrapText="1"/>
    </xf>
    <xf numFmtId="0" fontId="8" fillId="0" borderId="2" xfId="0" applyFont="1" applyFill="1" applyBorder="1" applyAlignment="1">
      <alignment vertical="top" wrapText="1"/>
    </xf>
    <xf numFmtId="0" fontId="0" fillId="2" borderId="0" xfId="0" applyFill="1"/>
    <xf numFmtId="0" fontId="0" fillId="0" borderId="5" xfId="0" applyBorder="1"/>
    <xf numFmtId="0" fontId="0" fillId="0" borderId="0" xfId="0" applyFill="1"/>
    <xf numFmtId="0" fontId="0" fillId="0" borderId="6" xfId="0" applyBorder="1"/>
    <xf numFmtId="0" fontId="0" fillId="0" borderId="3" xfId="0" applyFill="1" applyBorder="1" applyAlignment="1">
      <alignment horizontal="center" vertical="top"/>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9" xfId="0" applyBorder="1" applyAlignment="1">
      <alignment vertical="top"/>
    </xf>
    <xf numFmtId="0" fontId="0" fillId="0" borderId="9" xfId="0" applyBorder="1" applyAlignment="1">
      <alignment horizontal="left" vertical="top" wrapText="1"/>
    </xf>
    <xf numFmtId="0" fontId="0" fillId="0" borderId="5"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vertical="top" wrapText="1"/>
    </xf>
    <xf numFmtId="0" fontId="0" fillId="0" borderId="2" xfId="0" applyFill="1" applyBorder="1" applyAlignment="1">
      <alignment horizontal="left" vertical="top" wrapText="1"/>
    </xf>
    <xf numFmtId="0" fontId="0" fillId="2" borderId="0" xfId="0" applyFill="1" applyAlignment="1">
      <alignment vertical="top"/>
    </xf>
    <xf numFmtId="0" fontId="6" fillId="6" borderId="5" xfId="0" applyFont="1" applyFill="1" applyBorder="1" applyAlignment="1">
      <alignment horizontal="center" vertical="top"/>
    </xf>
    <xf numFmtId="0" fontId="9" fillId="6" borderId="8" xfId="0" applyFont="1" applyFill="1" applyBorder="1" applyAlignment="1">
      <alignment horizontal="center" vertical="center"/>
    </xf>
    <xf numFmtId="0" fontId="0" fillId="0" borderId="2" xfId="0" applyBorder="1" applyAlignment="1">
      <alignment vertical="top" wrapText="1"/>
    </xf>
    <xf numFmtId="14" fontId="0" fillId="0" borderId="1" xfId="0" applyNumberFormat="1" applyBorder="1" applyAlignment="1">
      <alignment vertical="top"/>
    </xf>
    <xf numFmtId="18" fontId="0" fillId="0" borderId="1" xfId="0" applyNumberFormat="1" applyBorder="1" applyAlignment="1">
      <alignment vertical="top"/>
    </xf>
    <xf numFmtId="0" fontId="0" fillId="0" borderId="1" xfId="0" applyBorder="1"/>
    <xf numFmtId="0" fontId="0" fillId="0" borderId="7" xfId="0" applyFill="1" applyBorder="1"/>
    <xf numFmtId="0" fontId="6" fillId="6" borderId="7" xfId="0" applyFont="1" applyFill="1" applyBorder="1" applyAlignment="1">
      <alignment horizontal="center" vertical="top"/>
    </xf>
    <xf numFmtId="0" fontId="0" fillId="0" borderId="5" xfId="0" applyBorder="1" applyAlignment="1">
      <alignment wrapText="1"/>
    </xf>
    <xf numFmtId="0" fontId="0" fillId="0" borderId="6" xfId="0" applyBorder="1" applyAlignment="1">
      <alignment vertical="top"/>
    </xf>
    <xf numFmtId="0" fontId="2" fillId="0" borderId="2" xfId="0" applyFont="1" applyBorder="1" applyAlignment="1">
      <alignment horizontal="lef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9004057939856602E-2"/>
          <c:y val="3.0947792073037651E-2"/>
          <c:w val="0.8581972475283598"/>
          <c:h val="0.77037575408638148"/>
        </c:manualLayout>
      </c:layout>
      <c:barChart>
        <c:barDir val="col"/>
        <c:grouping val="clustered"/>
        <c:ser>
          <c:idx val="0"/>
          <c:order val="0"/>
          <c:tx>
            <c:strRef>
              <c:f>'Summary Figures'!$A$13</c:f>
              <c:strCache>
                <c:ptCount val="1"/>
                <c:pt idx="0">
                  <c:v>1-Public: Academia</c:v>
                </c:pt>
              </c:strCache>
            </c:strRef>
          </c:tx>
          <c:spPr>
            <a:solidFill>
              <a:schemeClr val="accent2">
                <a:lumMod val="60000"/>
                <a:lumOff val="40000"/>
              </a:schemeClr>
            </a:solidFill>
          </c:spPr>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Figures'!$B$13:$G$13</c:f>
              <c:numCache>
                <c:formatCode>General</c:formatCode>
                <c:ptCount val="6"/>
                <c:pt idx="1">
                  <c:v>1</c:v>
                </c:pt>
                <c:pt idx="2">
                  <c:v>5</c:v>
                </c:pt>
                <c:pt idx="3">
                  <c:v>8</c:v>
                </c:pt>
                <c:pt idx="4">
                  <c:v>5</c:v>
                </c:pt>
              </c:numCache>
            </c:numRef>
          </c:val>
        </c:ser>
        <c:ser>
          <c:idx val="1"/>
          <c:order val="1"/>
          <c:tx>
            <c:strRef>
              <c:f>'Summary Figures'!$A$14</c:f>
              <c:strCache>
                <c:ptCount val="1"/>
                <c:pt idx="0">
                  <c:v>2-Public: Academia</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Figures'!$B$14:$G$14</c:f>
              <c:numCache>
                <c:formatCode>General</c:formatCode>
                <c:ptCount val="6"/>
                <c:pt idx="0">
                  <c:v>1</c:v>
                </c:pt>
                <c:pt idx="3">
                  <c:v>6</c:v>
                </c:pt>
                <c:pt idx="4">
                  <c:v>3</c:v>
                </c:pt>
              </c:numCache>
            </c:numRef>
          </c:val>
        </c:ser>
        <c:ser>
          <c:idx val="2"/>
          <c:order val="2"/>
          <c:tx>
            <c:strRef>
              <c:f>'Summary Figures'!$A$15</c:f>
              <c:strCache>
                <c:ptCount val="1"/>
                <c:pt idx="0">
                  <c:v>3-Public: Waste Discharge</c:v>
                </c:pt>
              </c:strCache>
            </c:strRef>
          </c:tx>
          <c:spPr>
            <a:solidFill>
              <a:srgbClr val="4BACC6"/>
            </a:solidFill>
          </c:spPr>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Figures'!$B$15:$G$15</c:f>
              <c:numCache>
                <c:formatCode>General</c:formatCode>
                <c:ptCount val="6"/>
                <c:pt idx="3">
                  <c:v>8</c:v>
                </c:pt>
                <c:pt idx="4">
                  <c:v>2</c:v>
                </c:pt>
                <c:pt idx="5">
                  <c:v>1</c:v>
                </c:pt>
              </c:numCache>
            </c:numRef>
          </c:val>
        </c:ser>
        <c:ser>
          <c:idx val="3"/>
          <c:order val="3"/>
          <c:tx>
            <c:strRef>
              <c:f>'Summary Figures'!$A$16</c:f>
              <c:strCache>
                <c:ptCount val="1"/>
                <c:pt idx="0">
                  <c:v>4-Public: Fishing</c:v>
                </c:pt>
              </c:strCache>
            </c:strRef>
          </c:tx>
          <c:spPr>
            <a:solidFill>
              <a:schemeClr val="accent3">
                <a:lumMod val="75000"/>
              </a:schemeClr>
            </a:solidFill>
          </c:spPr>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Figures'!$B$16:$G$16</c:f>
              <c:numCache>
                <c:formatCode>General</c:formatCode>
                <c:ptCount val="6"/>
                <c:pt idx="0">
                  <c:v>5</c:v>
                </c:pt>
                <c:pt idx="1">
                  <c:v>1</c:v>
                </c:pt>
                <c:pt idx="2">
                  <c:v>1</c:v>
                </c:pt>
                <c:pt idx="3">
                  <c:v>19</c:v>
                </c:pt>
                <c:pt idx="4">
                  <c:v>3</c:v>
                </c:pt>
              </c:numCache>
            </c:numRef>
          </c:val>
        </c:ser>
        <c:ser>
          <c:idx val="4"/>
          <c:order val="4"/>
          <c:tx>
            <c:strRef>
              <c:f>'Summary Figures'!$A$17</c:f>
              <c:strCache>
                <c:ptCount val="1"/>
                <c:pt idx="0">
                  <c:v>5-Public: Water Supply</c:v>
                </c:pt>
              </c:strCache>
            </c:strRef>
          </c:tx>
          <c:spPr>
            <a:solidFill>
              <a:schemeClr val="accent4">
                <a:lumMod val="60000"/>
                <a:lumOff val="40000"/>
              </a:schemeClr>
            </a:solidFill>
          </c:spPr>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Figures'!$B$17:$G$17</c:f>
              <c:numCache>
                <c:formatCode>General</c:formatCode>
                <c:ptCount val="6"/>
                <c:pt idx="0">
                  <c:v>7</c:v>
                </c:pt>
                <c:pt idx="3">
                  <c:v>19</c:v>
                </c:pt>
                <c:pt idx="4">
                  <c:v>17</c:v>
                </c:pt>
              </c:numCache>
            </c:numRef>
          </c:val>
        </c:ser>
        <c:ser>
          <c:idx val="5"/>
          <c:order val="5"/>
          <c:tx>
            <c:strRef>
              <c:f>'Summary Figures'!$A$18</c:f>
              <c:strCache>
                <c:ptCount val="1"/>
                <c:pt idx="0">
                  <c:v>6-Public: Water Supply</c:v>
                </c:pt>
              </c:strCache>
            </c:strRef>
          </c:tx>
          <c:spPr>
            <a:solidFill>
              <a:schemeClr val="accent4">
                <a:lumMod val="75000"/>
              </a:schemeClr>
            </a:solidFill>
          </c:spPr>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Figures'!$B$18:$G$18</c:f>
              <c:numCache>
                <c:formatCode>General</c:formatCode>
                <c:ptCount val="6"/>
                <c:pt idx="0">
                  <c:v>1</c:v>
                </c:pt>
                <c:pt idx="2">
                  <c:v>1</c:v>
                </c:pt>
                <c:pt idx="3">
                  <c:v>2</c:v>
                </c:pt>
                <c:pt idx="4">
                  <c:v>3</c:v>
                </c:pt>
              </c:numCache>
            </c:numRef>
          </c:val>
        </c:ser>
        <c:ser>
          <c:idx val="6"/>
          <c:order val="6"/>
          <c:tx>
            <c:strRef>
              <c:f>'Summary Figures'!$A$19</c:f>
              <c:strCache>
                <c:ptCount val="1"/>
                <c:pt idx="0">
                  <c:v>7-Public: Water Supply</c:v>
                </c:pt>
              </c:strCache>
            </c:strRef>
          </c:tx>
          <c:spPr>
            <a:solidFill>
              <a:schemeClr val="accent4">
                <a:lumMod val="50000"/>
              </a:schemeClr>
            </a:solidFill>
          </c:spPr>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Figures'!$B$19:$G$19</c:f>
              <c:numCache>
                <c:formatCode>General</c:formatCode>
                <c:ptCount val="6"/>
                <c:pt idx="0">
                  <c:v>3</c:v>
                </c:pt>
                <c:pt idx="2">
                  <c:v>2</c:v>
                </c:pt>
                <c:pt idx="3">
                  <c:v>16</c:v>
                </c:pt>
                <c:pt idx="4">
                  <c:v>9</c:v>
                </c:pt>
              </c:numCache>
            </c:numRef>
          </c:val>
        </c:ser>
        <c:ser>
          <c:idx val="7"/>
          <c:order val="7"/>
          <c:tx>
            <c:strRef>
              <c:f>'Summary Figures'!$A$20</c:f>
              <c:strCache>
                <c:ptCount val="1"/>
                <c:pt idx="0">
                  <c:v>8-Former MAST member</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Figures'!$B$20:$G$20</c:f>
              <c:numCache>
                <c:formatCode>General</c:formatCode>
                <c:ptCount val="6"/>
                <c:pt idx="0">
                  <c:v>7</c:v>
                </c:pt>
                <c:pt idx="1">
                  <c:v>2</c:v>
                </c:pt>
                <c:pt idx="3">
                  <c:v>25</c:v>
                </c:pt>
                <c:pt idx="4">
                  <c:v>24</c:v>
                </c:pt>
              </c:numCache>
            </c:numRef>
          </c:val>
        </c:ser>
        <c:ser>
          <c:idx val="8"/>
          <c:order val="8"/>
          <c:tx>
            <c:strRef>
              <c:f>'Summary Figures'!$A$21</c:f>
              <c:strCache>
                <c:ptCount val="1"/>
                <c:pt idx="0">
                  <c:v>9-Former MAST member</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Figures'!$B$21:$G$21</c:f>
              <c:numCache>
                <c:formatCode>General</c:formatCode>
                <c:ptCount val="6"/>
                <c:pt idx="0">
                  <c:v>6</c:v>
                </c:pt>
                <c:pt idx="1">
                  <c:v>2</c:v>
                </c:pt>
                <c:pt idx="2">
                  <c:v>1</c:v>
                </c:pt>
                <c:pt idx="3">
                  <c:v>38</c:v>
                </c:pt>
                <c:pt idx="4">
                  <c:v>10</c:v>
                </c:pt>
              </c:numCache>
            </c:numRef>
          </c:val>
        </c:ser>
        <c:ser>
          <c:idx val="9"/>
          <c:order val="9"/>
          <c:tx>
            <c:strRef>
              <c:f>'Summary Figures'!$A$22</c:f>
              <c:strCache>
                <c:ptCount val="1"/>
                <c:pt idx="0">
                  <c:v>10-Subject Area Expert</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Figures'!$B$22:$G$22</c:f>
              <c:numCache>
                <c:formatCode>General</c:formatCode>
                <c:ptCount val="6"/>
                <c:pt idx="1">
                  <c:v>3</c:v>
                </c:pt>
                <c:pt idx="3">
                  <c:v>21</c:v>
                </c:pt>
              </c:numCache>
            </c:numRef>
          </c:val>
        </c:ser>
        <c:ser>
          <c:idx val="10"/>
          <c:order val="10"/>
          <c:tx>
            <c:strRef>
              <c:f>'Summary Figures'!$A$23</c:f>
              <c:strCache>
                <c:ptCount val="1"/>
                <c:pt idx="0">
                  <c:v>11-IEP Coordinator</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Figures'!$B$23:$G$23</c:f>
              <c:numCache>
                <c:formatCode>General</c:formatCode>
                <c:ptCount val="6"/>
                <c:pt idx="0">
                  <c:v>9</c:v>
                </c:pt>
                <c:pt idx="3">
                  <c:v>11</c:v>
                </c:pt>
                <c:pt idx="5">
                  <c:v>1</c:v>
                </c:pt>
              </c:numCache>
            </c:numRef>
          </c:val>
        </c:ser>
        <c:ser>
          <c:idx val="11"/>
          <c:order val="11"/>
          <c:tx>
            <c:strRef>
              <c:f>'Summary Figures'!$A$24</c:f>
              <c:strCache>
                <c:ptCount val="1"/>
                <c:pt idx="0">
                  <c:v>12-Academic</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Figures'!$B$24:$G$24</c:f>
              <c:numCache>
                <c:formatCode>General</c:formatCode>
                <c:ptCount val="6"/>
              </c:numCache>
            </c:numRef>
          </c:val>
        </c:ser>
        <c:ser>
          <c:idx val="12"/>
          <c:order val="12"/>
          <c:tx>
            <c:strRef>
              <c:f>'Summary Figures'!$A$25</c:f>
              <c:strCache>
                <c:ptCount val="1"/>
                <c:pt idx="0">
                  <c:v>13-Academic</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Figures'!$B$25:$G$25</c:f>
              <c:numCache>
                <c:formatCode>General</c:formatCode>
                <c:ptCount val="6"/>
                <c:pt idx="0">
                  <c:v>2</c:v>
                </c:pt>
                <c:pt idx="1">
                  <c:v>3</c:v>
                </c:pt>
                <c:pt idx="2">
                  <c:v>6</c:v>
                </c:pt>
                <c:pt idx="3">
                  <c:v>8</c:v>
                </c:pt>
                <c:pt idx="4">
                  <c:v>4</c:v>
                </c:pt>
                <c:pt idx="5">
                  <c:v>1</c:v>
                </c:pt>
              </c:numCache>
            </c:numRef>
          </c:val>
        </c:ser>
        <c:ser>
          <c:idx val="13"/>
          <c:order val="13"/>
          <c:tx>
            <c:strRef>
              <c:f>'Summary Figures'!$A$26</c:f>
              <c:strCache>
                <c:ptCount val="1"/>
                <c:pt idx="0">
                  <c:v>14-Academic</c:v>
                </c:pt>
              </c:strCache>
            </c:strRef>
          </c:tx>
          <c:cat>
            <c:strRef>
              <c:f>'Summary Figures'!$B$12:$G$12</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Figures'!$B$26:$G$26</c:f>
              <c:numCache>
                <c:formatCode>General</c:formatCode>
                <c:ptCount val="6"/>
                <c:pt idx="1">
                  <c:v>3</c:v>
                </c:pt>
                <c:pt idx="3">
                  <c:v>6</c:v>
                </c:pt>
                <c:pt idx="4">
                  <c:v>13</c:v>
                </c:pt>
              </c:numCache>
            </c:numRef>
          </c:val>
        </c:ser>
        <c:dLbls/>
        <c:axId val="64089472"/>
        <c:axId val="72484352"/>
      </c:barChart>
      <c:catAx>
        <c:axId val="64089472"/>
        <c:scaling>
          <c:orientation val="minMax"/>
        </c:scaling>
        <c:axPos val="b"/>
        <c:title>
          <c:tx>
            <c:rich>
              <a:bodyPr/>
              <a:lstStyle/>
              <a:p>
                <a:pPr>
                  <a:defRPr sz="1600"/>
                </a:pPr>
                <a:r>
                  <a:rPr lang="en-US" sz="1600"/>
                  <a:t>Draft MAST Report Chapters</a:t>
                </a:r>
              </a:p>
            </c:rich>
          </c:tx>
        </c:title>
        <c:tickLblPos val="nextTo"/>
        <c:txPr>
          <a:bodyPr/>
          <a:lstStyle/>
          <a:p>
            <a:pPr>
              <a:defRPr sz="1200"/>
            </a:pPr>
            <a:endParaRPr lang="en-US"/>
          </a:p>
        </c:txPr>
        <c:crossAx val="72484352"/>
        <c:crosses val="autoZero"/>
        <c:auto val="1"/>
        <c:lblAlgn val="ctr"/>
        <c:lblOffset val="100"/>
      </c:catAx>
      <c:valAx>
        <c:axId val="72484352"/>
        <c:scaling>
          <c:orientation val="minMax"/>
        </c:scaling>
        <c:axPos val="l"/>
        <c:majorGridlines/>
        <c:title>
          <c:tx>
            <c:rich>
              <a:bodyPr rot="-5400000" vert="horz"/>
              <a:lstStyle/>
              <a:p>
                <a:pPr>
                  <a:defRPr sz="1800"/>
                </a:pPr>
                <a:r>
                  <a:rPr lang="en-US" sz="1800"/>
                  <a:t>Comments (Count)</a:t>
                </a:r>
              </a:p>
            </c:rich>
          </c:tx>
        </c:title>
        <c:numFmt formatCode="General" sourceLinked="1"/>
        <c:tickLblPos val="nextTo"/>
        <c:txPr>
          <a:bodyPr/>
          <a:lstStyle/>
          <a:p>
            <a:pPr>
              <a:defRPr sz="1200"/>
            </a:pPr>
            <a:endParaRPr lang="en-US"/>
          </a:p>
        </c:txPr>
        <c:crossAx val="64089472"/>
        <c:crosses val="autoZero"/>
        <c:crossBetween val="between"/>
      </c:valAx>
    </c:plotArea>
    <c:legend>
      <c:legendPos val="r"/>
      <c:layout>
        <c:manualLayout>
          <c:xMode val="edge"/>
          <c:yMode val="edge"/>
          <c:x val="0.11862036016828965"/>
          <c:y val="7.9936715267738323E-2"/>
          <c:w val="0.18609973753280845"/>
          <c:h val="0.74898772948154169"/>
        </c:manualLayout>
      </c:layout>
      <c:spPr>
        <a:solidFill>
          <a:sysClr val="window" lastClr="FFFFFF"/>
        </a:solidFill>
      </c:spPr>
      <c:txPr>
        <a:bodyPr/>
        <a:lstStyle/>
        <a:p>
          <a:pPr>
            <a:defRPr sz="1200"/>
          </a:pPr>
          <a:endParaRPr lang="en-US"/>
        </a:p>
      </c:txPr>
    </c:legend>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plotArea>
      <c:layout>
        <c:manualLayout>
          <c:layoutTarget val="inner"/>
          <c:xMode val="edge"/>
          <c:yMode val="edge"/>
          <c:x val="9.8317155810069223E-2"/>
          <c:y val="0.14459642286982188"/>
          <c:w val="0.8750161775232641"/>
          <c:h val="0.61801166520851614"/>
        </c:manualLayout>
      </c:layout>
      <c:barChart>
        <c:barDir val="col"/>
        <c:grouping val="clustered"/>
        <c:ser>
          <c:idx val="0"/>
          <c:order val="0"/>
          <c:tx>
            <c:strRef>
              <c:f>'Summary Figures'!$A$31</c:f>
              <c:strCache>
                <c:ptCount val="1"/>
                <c:pt idx="0">
                  <c:v>Text Lines per Chapter</c:v>
                </c:pt>
              </c:strCache>
            </c:strRef>
          </c:tx>
          <c:cat>
            <c:strRef>
              <c:f>'Summary Figures'!$B$30:$G$30</c:f>
              <c:strCache>
                <c:ptCount val="6"/>
                <c:pt idx="0">
                  <c:v>1-Introduction</c:v>
                </c:pt>
                <c:pt idx="1">
                  <c:v>2-Conceptual Models</c:v>
                </c:pt>
                <c:pt idx="2">
                  <c:v>3-Approach</c:v>
                </c:pt>
                <c:pt idx="3">
                  <c:v>4-Environmental Drivers and Habitat Attributes</c:v>
                </c:pt>
                <c:pt idx="4">
                  <c:v>5-Delta Smelt Responses</c:v>
                </c:pt>
                <c:pt idx="5">
                  <c:v>6-Synthesis, 2012 Update, and Next Steps</c:v>
                </c:pt>
              </c:strCache>
            </c:strRef>
          </c:cat>
          <c:val>
            <c:numRef>
              <c:f>'Summary Figures'!$B$31:$G$31</c:f>
              <c:numCache>
                <c:formatCode>General</c:formatCode>
                <c:ptCount val="6"/>
                <c:pt idx="0">
                  <c:v>134</c:v>
                </c:pt>
                <c:pt idx="1">
                  <c:v>133</c:v>
                </c:pt>
                <c:pt idx="2">
                  <c:v>109</c:v>
                </c:pt>
                <c:pt idx="3">
                  <c:v>865</c:v>
                </c:pt>
                <c:pt idx="4">
                  <c:v>973</c:v>
                </c:pt>
                <c:pt idx="5">
                  <c:v>28</c:v>
                </c:pt>
              </c:numCache>
            </c:numRef>
          </c:val>
        </c:ser>
        <c:dLbls/>
        <c:axId val="72504064"/>
        <c:axId val="72505600"/>
      </c:barChart>
      <c:catAx>
        <c:axId val="72504064"/>
        <c:scaling>
          <c:orientation val="minMax"/>
        </c:scaling>
        <c:axPos val="b"/>
        <c:tickLblPos val="nextTo"/>
        <c:crossAx val="72505600"/>
        <c:crosses val="autoZero"/>
        <c:auto val="1"/>
        <c:lblAlgn val="ctr"/>
        <c:lblOffset val="100"/>
      </c:catAx>
      <c:valAx>
        <c:axId val="72505600"/>
        <c:scaling>
          <c:orientation val="minMax"/>
        </c:scaling>
        <c:axPos val="l"/>
        <c:majorGridlines/>
        <c:numFmt formatCode="General" sourceLinked="1"/>
        <c:tickLblPos val="nextTo"/>
        <c:crossAx val="72504064"/>
        <c:crosses val="autoZero"/>
        <c:crossBetween val="between"/>
      </c:valAx>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plotArea>
      <c:layout/>
      <c:scatterChart>
        <c:scatterStyle val="lineMarker"/>
        <c:ser>
          <c:idx val="0"/>
          <c:order val="0"/>
          <c:tx>
            <c:strRef>
              <c:f>'Summary Figures'!$AM$5</c:f>
              <c:strCache>
                <c:ptCount val="1"/>
                <c:pt idx="0">
                  <c:v>Total Comments</c:v>
                </c:pt>
              </c:strCache>
            </c:strRef>
          </c:tx>
          <c:spPr>
            <a:ln w="28575">
              <a:noFill/>
            </a:ln>
          </c:spPr>
          <c:trendline>
            <c:trendlineType val="linear"/>
          </c:trendline>
          <c:xVal>
            <c:numRef>
              <c:f>'Summary Figures'!$AL$6:$AL$11</c:f>
              <c:numCache>
                <c:formatCode>General</c:formatCode>
                <c:ptCount val="6"/>
                <c:pt idx="0">
                  <c:v>134</c:v>
                </c:pt>
                <c:pt idx="1">
                  <c:v>133</c:v>
                </c:pt>
                <c:pt idx="2">
                  <c:v>109</c:v>
                </c:pt>
                <c:pt idx="3">
                  <c:v>865</c:v>
                </c:pt>
                <c:pt idx="4">
                  <c:v>973</c:v>
                </c:pt>
                <c:pt idx="5">
                  <c:v>28</c:v>
                </c:pt>
              </c:numCache>
            </c:numRef>
          </c:xVal>
          <c:yVal>
            <c:numRef>
              <c:f>'Summary Figures'!$AM$6:$AM$11</c:f>
              <c:numCache>
                <c:formatCode>General</c:formatCode>
                <c:ptCount val="6"/>
                <c:pt idx="0">
                  <c:v>41</c:v>
                </c:pt>
                <c:pt idx="1">
                  <c:v>15</c:v>
                </c:pt>
                <c:pt idx="2">
                  <c:v>16</c:v>
                </c:pt>
                <c:pt idx="3">
                  <c:v>187</c:v>
                </c:pt>
                <c:pt idx="4">
                  <c:v>93</c:v>
                </c:pt>
                <c:pt idx="5">
                  <c:v>3</c:v>
                </c:pt>
              </c:numCache>
            </c:numRef>
          </c:yVal>
        </c:ser>
        <c:dLbls/>
        <c:axId val="72518272"/>
        <c:axId val="72540544"/>
      </c:scatterChart>
      <c:valAx>
        <c:axId val="72518272"/>
        <c:scaling>
          <c:orientation val="minMax"/>
        </c:scaling>
        <c:axPos val="b"/>
        <c:numFmt formatCode="General" sourceLinked="1"/>
        <c:tickLblPos val="nextTo"/>
        <c:crossAx val="72540544"/>
        <c:crosses val="autoZero"/>
        <c:crossBetween val="midCat"/>
      </c:valAx>
      <c:valAx>
        <c:axId val="72540544"/>
        <c:scaling>
          <c:orientation val="minMax"/>
        </c:scaling>
        <c:axPos val="l"/>
        <c:majorGridlines/>
        <c:numFmt formatCode="General" sourceLinked="1"/>
        <c:tickLblPos val="nextTo"/>
        <c:crossAx val="72518272"/>
        <c:crosses val="autoZero"/>
        <c:crossBetween val="midCat"/>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9004057939856671E-2"/>
          <c:y val="3.0947792073037651E-2"/>
          <c:w val="0.85819724752836002"/>
          <c:h val="0.71483276444033861"/>
        </c:manualLayout>
      </c:layout>
      <c:barChart>
        <c:barDir val="col"/>
        <c:grouping val="clustered"/>
        <c:ser>
          <c:idx val="0"/>
          <c:order val="0"/>
          <c:tx>
            <c:strRef>
              <c:f>'Summary Figures'!$A$51</c:f>
              <c:strCache>
                <c:ptCount val="1"/>
                <c:pt idx="0">
                  <c:v>1-Public: Academia</c:v>
                </c:pt>
              </c:strCache>
            </c:strRef>
          </c:tx>
          <c:spPr>
            <a:solidFill>
              <a:schemeClr val="accent2">
                <a:lumMod val="60000"/>
                <a:lumOff val="40000"/>
              </a:schemeClr>
            </a:solidFill>
          </c:spPr>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Figures'!$B$51:$J$51</c:f>
              <c:numCache>
                <c:formatCode>General</c:formatCode>
                <c:ptCount val="9"/>
                <c:pt idx="1">
                  <c:v>2</c:v>
                </c:pt>
                <c:pt idx="2">
                  <c:v>1</c:v>
                </c:pt>
                <c:pt idx="4">
                  <c:v>1</c:v>
                </c:pt>
                <c:pt idx="5">
                  <c:v>1</c:v>
                </c:pt>
                <c:pt idx="7">
                  <c:v>2</c:v>
                </c:pt>
                <c:pt idx="8">
                  <c:v>1</c:v>
                </c:pt>
              </c:numCache>
            </c:numRef>
          </c:val>
        </c:ser>
        <c:ser>
          <c:idx val="1"/>
          <c:order val="1"/>
          <c:tx>
            <c:strRef>
              <c:f>'Summary Figures'!$A$52</c:f>
              <c:strCache>
                <c:ptCount val="1"/>
                <c:pt idx="0">
                  <c:v>2-Public: Academia</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Figures'!$B$52:$J$52</c:f>
              <c:numCache>
                <c:formatCode>General</c:formatCode>
                <c:ptCount val="9"/>
                <c:pt idx="1">
                  <c:v>3</c:v>
                </c:pt>
                <c:pt idx="4">
                  <c:v>1</c:v>
                </c:pt>
                <c:pt idx="8">
                  <c:v>2</c:v>
                </c:pt>
              </c:numCache>
            </c:numRef>
          </c:val>
        </c:ser>
        <c:ser>
          <c:idx val="2"/>
          <c:order val="2"/>
          <c:tx>
            <c:strRef>
              <c:f>'Summary Figures'!$A$53</c:f>
              <c:strCache>
                <c:ptCount val="1"/>
                <c:pt idx="0">
                  <c:v>3-Public: Waste Discharge</c:v>
                </c:pt>
              </c:strCache>
            </c:strRef>
          </c:tx>
          <c:spPr>
            <a:solidFill>
              <a:srgbClr val="4BACC6"/>
            </a:solidFill>
          </c:spPr>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Figures'!$B$53:$J$53</c:f>
              <c:numCache>
                <c:formatCode>General</c:formatCode>
                <c:ptCount val="9"/>
                <c:pt idx="2">
                  <c:v>8</c:v>
                </c:pt>
              </c:numCache>
            </c:numRef>
          </c:val>
        </c:ser>
        <c:ser>
          <c:idx val="3"/>
          <c:order val="3"/>
          <c:tx>
            <c:strRef>
              <c:f>'Summary Figures'!$A$54</c:f>
              <c:strCache>
                <c:ptCount val="1"/>
                <c:pt idx="0">
                  <c:v>4-Public: Fishing</c:v>
                </c:pt>
              </c:strCache>
            </c:strRef>
          </c:tx>
          <c:spPr>
            <a:solidFill>
              <a:schemeClr val="accent3">
                <a:lumMod val="75000"/>
              </a:schemeClr>
            </a:solidFill>
          </c:spPr>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Figures'!$B$54:$J$54</c:f>
              <c:numCache>
                <c:formatCode>General</c:formatCode>
                <c:ptCount val="9"/>
                <c:pt idx="0">
                  <c:v>1</c:v>
                </c:pt>
                <c:pt idx="1">
                  <c:v>8</c:v>
                </c:pt>
                <c:pt idx="2">
                  <c:v>1</c:v>
                </c:pt>
                <c:pt idx="5">
                  <c:v>3</c:v>
                </c:pt>
                <c:pt idx="7">
                  <c:v>3</c:v>
                </c:pt>
                <c:pt idx="8">
                  <c:v>3</c:v>
                </c:pt>
              </c:numCache>
            </c:numRef>
          </c:val>
        </c:ser>
        <c:ser>
          <c:idx val="4"/>
          <c:order val="4"/>
          <c:tx>
            <c:strRef>
              <c:f>'Summary Figures'!$A$55</c:f>
              <c:strCache>
                <c:ptCount val="1"/>
                <c:pt idx="0">
                  <c:v>5-Public: Water Supply</c:v>
                </c:pt>
              </c:strCache>
            </c:strRef>
          </c:tx>
          <c:spPr>
            <a:solidFill>
              <a:schemeClr val="accent4">
                <a:lumMod val="60000"/>
                <a:lumOff val="40000"/>
              </a:schemeClr>
            </a:solidFill>
          </c:spPr>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Figures'!$B$55:$J$55</c:f>
              <c:numCache>
                <c:formatCode>General</c:formatCode>
                <c:ptCount val="9"/>
                <c:pt idx="1">
                  <c:v>6</c:v>
                </c:pt>
                <c:pt idx="2">
                  <c:v>4</c:v>
                </c:pt>
                <c:pt idx="5">
                  <c:v>3</c:v>
                </c:pt>
                <c:pt idx="7">
                  <c:v>2</c:v>
                </c:pt>
                <c:pt idx="8">
                  <c:v>4</c:v>
                </c:pt>
              </c:numCache>
            </c:numRef>
          </c:val>
        </c:ser>
        <c:ser>
          <c:idx val="5"/>
          <c:order val="5"/>
          <c:tx>
            <c:strRef>
              <c:f>'Summary Figures'!$A$56</c:f>
              <c:strCache>
                <c:ptCount val="1"/>
                <c:pt idx="0">
                  <c:v>6-Public: Water Supply</c:v>
                </c:pt>
              </c:strCache>
            </c:strRef>
          </c:tx>
          <c:spPr>
            <a:solidFill>
              <a:schemeClr val="accent4">
                <a:lumMod val="75000"/>
              </a:schemeClr>
            </a:solidFill>
          </c:spPr>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Figures'!$B$56:$J$56</c:f>
              <c:numCache>
                <c:formatCode>General</c:formatCode>
                <c:ptCount val="9"/>
                <c:pt idx="1">
                  <c:v>2</c:v>
                </c:pt>
              </c:numCache>
            </c:numRef>
          </c:val>
        </c:ser>
        <c:ser>
          <c:idx val="6"/>
          <c:order val="6"/>
          <c:tx>
            <c:strRef>
              <c:f>'Summary Figures'!$A$57</c:f>
              <c:strCache>
                <c:ptCount val="1"/>
                <c:pt idx="0">
                  <c:v>7-Public: Water Supply</c:v>
                </c:pt>
              </c:strCache>
            </c:strRef>
          </c:tx>
          <c:spPr>
            <a:solidFill>
              <a:schemeClr val="accent4">
                <a:lumMod val="50000"/>
              </a:schemeClr>
            </a:solidFill>
          </c:spPr>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Figures'!$B$57:$J$57</c:f>
              <c:numCache>
                <c:formatCode>General</c:formatCode>
                <c:ptCount val="9"/>
                <c:pt idx="1">
                  <c:v>6</c:v>
                </c:pt>
                <c:pt idx="2">
                  <c:v>2</c:v>
                </c:pt>
                <c:pt idx="5">
                  <c:v>7</c:v>
                </c:pt>
                <c:pt idx="7">
                  <c:v>1</c:v>
                </c:pt>
              </c:numCache>
            </c:numRef>
          </c:val>
        </c:ser>
        <c:ser>
          <c:idx val="7"/>
          <c:order val="7"/>
          <c:tx>
            <c:strRef>
              <c:f>'Summary Figures'!$A$58</c:f>
              <c:strCache>
                <c:ptCount val="1"/>
                <c:pt idx="0">
                  <c:v>8-Former MAST member</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Figures'!$B$58:$J$58</c:f>
              <c:numCache>
                <c:formatCode>General</c:formatCode>
                <c:ptCount val="9"/>
                <c:pt idx="0">
                  <c:v>1</c:v>
                </c:pt>
                <c:pt idx="1">
                  <c:v>3</c:v>
                </c:pt>
                <c:pt idx="2">
                  <c:v>3</c:v>
                </c:pt>
                <c:pt idx="3">
                  <c:v>1</c:v>
                </c:pt>
                <c:pt idx="4">
                  <c:v>2</c:v>
                </c:pt>
                <c:pt idx="5">
                  <c:v>4</c:v>
                </c:pt>
                <c:pt idx="7">
                  <c:v>4</c:v>
                </c:pt>
                <c:pt idx="8">
                  <c:v>7</c:v>
                </c:pt>
              </c:numCache>
            </c:numRef>
          </c:val>
        </c:ser>
        <c:ser>
          <c:idx val="8"/>
          <c:order val="8"/>
          <c:tx>
            <c:strRef>
              <c:f>'Summary Figures'!$A$59</c:f>
              <c:strCache>
                <c:ptCount val="1"/>
                <c:pt idx="0">
                  <c:v>9-Former MAST member</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Figures'!$B$59:$J$59</c:f>
              <c:numCache>
                <c:formatCode>General</c:formatCode>
                <c:ptCount val="9"/>
                <c:pt idx="0">
                  <c:v>1</c:v>
                </c:pt>
                <c:pt idx="1">
                  <c:v>1</c:v>
                </c:pt>
                <c:pt idx="2">
                  <c:v>11</c:v>
                </c:pt>
                <c:pt idx="4">
                  <c:v>3</c:v>
                </c:pt>
                <c:pt idx="5">
                  <c:v>1</c:v>
                </c:pt>
                <c:pt idx="6">
                  <c:v>4</c:v>
                </c:pt>
                <c:pt idx="7">
                  <c:v>8</c:v>
                </c:pt>
                <c:pt idx="8">
                  <c:v>9</c:v>
                </c:pt>
              </c:numCache>
            </c:numRef>
          </c:val>
        </c:ser>
        <c:ser>
          <c:idx val="9"/>
          <c:order val="9"/>
          <c:tx>
            <c:strRef>
              <c:f>'Summary Figures'!$A$60</c:f>
              <c:strCache>
                <c:ptCount val="1"/>
                <c:pt idx="0">
                  <c:v>10-Subject Area Expert</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Figures'!$B$60:$J$60</c:f>
              <c:numCache>
                <c:formatCode>General</c:formatCode>
                <c:ptCount val="9"/>
                <c:pt idx="0">
                  <c:v>1</c:v>
                </c:pt>
                <c:pt idx="1">
                  <c:v>1</c:v>
                </c:pt>
                <c:pt idx="2">
                  <c:v>2</c:v>
                </c:pt>
                <c:pt idx="4">
                  <c:v>1</c:v>
                </c:pt>
                <c:pt idx="5">
                  <c:v>1</c:v>
                </c:pt>
                <c:pt idx="7">
                  <c:v>7</c:v>
                </c:pt>
                <c:pt idx="8">
                  <c:v>8</c:v>
                </c:pt>
              </c:numCache>
            </c:numRef>
          </c:val>
        </c:ser>
        <c:ser>
          <c:idx val="10"/>
          <c:order val="10"/>
          <c:tx>
            <c:strRef>
              <c:f>'Summary Figures'!$A$61</c:f>
              <c:strCache>
                <c:ptCount val="1"/>
                <c:pt idx="0">
                  <c:v>11-IEP Coordinator</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Figures'!$B$61:$J$61</c:f>
              <c:numCache>
                <c:formatCode>General</c:formatCode>
                <c:ptCount val="9"/>
                <c:pt idx="0">
                  <c:v>1</c:v>
                </c:pt>
                <c:pt idx="1">
                  <c:v>2</c:v>
                </c:pt>
                <c:pt idx="2">
                  <c:v>2</c:v>
                </c:pt>
                <c:pt idx="4">
                  <c:v>3</c:v>
                </c:pt>
                <c:pt idx="6">
                  <c:v>1</c:v>
                </c:pt>
                <c:pt idx="8">
                  <c:v>2</c:v>
                </c:pt>
              </c:numCache>
            </c:numRef>
          </c:val>
        </c:ser>
        <c:ser>
          <c:idx val="11"/>
          <c:order val="11"/>
          <c:tx>
            <c:strRef>
              <c:f>'Summary Figures'!$A$62</c:f>
              <c:strCache>
                <c:ptCount val="1"/>
                <c:pt idx="0">
                  <c:v>12-Academic</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Figures'!$B$62:$J$62</c:f>
              <c:numCache>
                <c:formatCode>General</c:formatCode>
                <c:ptCount val="9"/>
              </c:numCache>
            </c:numRef>
          </c:val>
        </c:ser>
        <c:ser>
          <c:idx val="12"/>
          <c:order val="12"/>
          <c:tx>
            <c:strRef>
              <c:f>'Summary Figures'!$A$63</c:f>
              <c:strCache>
                <c:ptCount val="1"/>
                <c:pt idx="0">
                  <c:v>13-Academic</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Figures'!$B$63:$J$63</c:f>
              <c:numCache>
                <c:formatCode>General</c:formatCode>
                <c:ptCount val="9"/>
                <c:pt idx="2">
                  <c:v>5</c:v>
                </c:pt>
                <c:pt idx="7">
                  <c:v>1</c:v>
                </c:pt>
                <c:pt idx="8">
                  <c:v>2</c:v>
                </c:pt>
              </c:numCache>
            </c:numRef>
          </c:val>
        </c:ser>
        <c:ser>
          <c:idx val="13"/>
          <c:order val="13"/>
          <c:tx>
            <c:strRef>
              <c:f>'Summary Figures'!$A$64</c:f>
              <c:strCache>
                <c:ptCount val="1"/>
                <c:pt idx="0">
                  <c:v>14-Academic</c:v>
                </c:pt>
              </c:strCache>
            </c:strRef>
          </c:tx>
          <c:cat>
            <c:strRef>
              <c:f>'Summary Figures'!$B$50:$J$50</c:f>
              <c:strCache>
                <c:ptCount val="9"/>
                <c:pt idx="0">
                  <c:v>(Chapter Introduction)</c:v>
                </c:pt>
                <c:pt idx="1">
                  <c:v>Entrainment and Transport</c:v>
                </c:pt>
                <c:pt idx="2">
                  <c:v>Food and Feeding</c:v>
                </c:pt>
                <c:pt idx="3">
                  <c:v>Harmful algal blooms</c:v>
                </c:pt>
                <c:pt idx="4">
                  <c:v>Predation Risk</c:v>
                </c:pt>
                <c:pt idx="5">
                  <c:v>Size and Location of the Low Salinity Zone</c:v>
                </c:pt>
                <c:pt idx="6">
                  <c:v>Toxicity and Contaminants</c:v>
                </c:pt>
                <c:pt idx="7">
                  <c:v>Turbidity</c:v>
                </c:pt>
                <c:pt idx="8">
                  <c:v>Water Temperature</c:v>
                </c:pt>
              </c:strCache>
            </c:strRef>
          </c:cat>
          <c:val>
            <c:numRef>
              <c:f>'Summary Figures'!$B$64:$J$64</c:f>
              <c:numCache>
                <c:formatCode>General</c:formatCode>
                <c:ptCount val="9"/>
                <c:pt idx="2">
                  <c:v>1</c:v>
                </c:pt>
                <c:pt idx="3">
                  <c:v>1</c:v>
                </c:pt>
                <c:pt idx="7">
                  <c:v>1</c:v>
                </c:pt>
                <c:pt idx="8">
                  <c:v>3</c:v>
                </c:pt>
              </c:numCache>
            </c:numRef>
          </c:val>
        </c:ser>
        <c:dLbls/>
        <c:axId val="81462400"/>
        <c:axId val="81464320"/>
      </c:barChart>
      <c:catAx>
        <c:axId val="81462400"/>
        <c:scaling>
          <c:orientation val="minMax"/>
        </c:scaling>
        <c:axPos val="b"/>
        <c:title>
          <c:tx>
            <c:rich>
              <a:bodyPr/>
              <a:lstStyle/>
              <a:p>
                <a:pPr>
                  <a:defRPr sz="1400"/>
                </a:pPr>
                <a:r>
                  <a:rPr lang="en-US" sz="1400"/>
                  <a:t>Draft MAST Report Chapter 4 Sections</a:t>
                </a:r>
              </a:p>
            </c:rich>
          </c:tx>
        </c:title>
        <c:tickLblPos val="nextTo"/>
        <c:txPr>
          <a:bodyPr/>
          <a:lstStyle/>
          <a:p>
            <a:pPr>
              <a:defRPr sz="1200"/>
            </a:pPr>
            <a:endParaRPr lang="en-US"/>
          </a:p>
        </c:txPr>
        <c:crossAx val="81464320"/>
        <c:crosses val="autoZero"/>
        <c:auto val="1"/>
        <c:lblAlgn val="ctr"/>
        <c:lblOffset val="100"/>
      </c:catAx>
      <c:valAx>
        <c:axId val="81464320"/>
        <c:scaling>
          <c:orientation val="minMax"/>
        </c:scaling>
        <c:axPos val="l"/>
        <c:majorGridlines/>
        <c:title>
          <c:tx>
            <c:rich>
              <a:bodyPr rot="-5400000" vert="horz"/>
              <a:lstStyle/>
              <a:p>
                <a:pPr>
                  <a:defRPr sz="1800"/>
                </a:pPr>
                <a:r>
                  <a:rPr lang="en-US" sz="1800"/>
                  <a:t>Public Comment (Count)</a:t>
                </a:r>
              </a:p>
            </c:rich>
          </c:tx>
        </c:title>
        <c:numFmt formatCode="General" sourceLinked="1"/>
        <c:tickLblPos val="nextTo"/>
        <c:txPr>
          <a:bodyPr/>
          <a:lstStyle/>
          <a:p>
            <a:pPr>
              <a:defRPr sz="1200"/>
            </a:pPr>
            <a:endParaRPr lang="en-US"/>
          </a:p>
        </c:txPr>
        <c:crossAx val="81462400"/>
        <c:crosses val="autoZero"/>
        <c:crossBetween val="between"/>
      </c:valAx>
    </c:plotArea>
    <c:legend>
      <c:legendPos val="r"/>
      <c:layout>
        <c:manualLayout>
          <c:xMode val="edge"/>
          <c:yMode val="edge"/>
          <c:x val="0.38647229498997193"/>
          <c:y val="4.9804894483266984E-2"/>
          <c:w val="0.16411327065129519"/>
          <c:h val="0.62640383409945688"/>
        </c:manualLayout>
      </c:layout>
      <c:spPr>
        <a:solidFill>
          <a:sysClr val="window" lastClr="FFFFFF"/>
        </a:solidFill>
      </c:spPr>
      <c:txPr>
        <a:bodyPr/>
        <a:lstStyle/>
        <a:p>
          <a:pPr>
            <a:defRPr sz="1200"/>
          </a:pPr>
          <a:endParaRPr lang="en-US"/>
        </a:p>
      </c:txPr>
    </c:legend>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89218839112701"/>
          <c:y val="3.0947792073037651E-2"/>
          <c:w val="0.82330911707708931"/>
          <c:h val="0.77037575408638181"/>
        </c:manualLayout>
      </c:layout>
      <c:barChart>
        <c:barDir val="col"/>
        <c:grouping val="clustered"/>
        <c:ser>
          <c:idx val="0"/>
          <c:order val="0"/>
          <c:tx>
            <c:strRef>
              <c:f>'Summary Figures'!$A$35</c:f>
              <c:strCache>
                <c:ptCount val="1"/>
                <c:pt idx="0">
                  <c:v>1-Public: Academia</c:v>
                </c:pt>
              </c:strCache>
            </c:strRef>
          </c:tx>
          <c:spPr>
            <a:solidFill>
              <a:schemeClr val="accent2">
                <a:lumMod val="60000"/>
                <a:lumOff val="40000"/>
              </a:schemeClr>
            </a:solidFill>
          </c:spPr>
          <c:val>
            <c:numRef>
              <c:f>'Summary Figures'!$B$35:$G$35</c:f>
              <c:numCache>
                <c:formatCode>General</c:formatCode>
                <c:ptCount val="6"/>
                <c:pt idx="0">
                  <c:v>0</c:v>
                </c:pt>
                <c:pt idx="1">
                  <c:v>7.5187969924812026E-3</c:v>
                </c:pt>
                <c:pt idx="2">
                  <c:v>4.5871559633027525E-2</c:v>
                </c:pt>
                <c:pt idx="3">
                  <c:v>9.2485549132947983E-3</c:v>
                </c:pt>
                <c:pt idx="4">
                  <c:v>5.1387461459403904E-3</c:v>
                </c:pt>
                <c:pt idx="5">
                  <c:v>0</c:v>
                </c:pt>
              </c:numCache>
            </c:numRef>
          </c:val>
        </c:ser>
        <c:ser>
          <c:idx val="1"/>
          <c:order val="1"/>
          <c:tx>
            <c:strRef>
              <c:f>'Summary Figures'!$A$36</c:f>
              <c:strCache>
                <c:ptCount val="1"/>
                <c:pt idx="0">
                  <c:v>2-Public: Academia</c:v>
                </c:pt>
              </c:strCache>
            </c:strRef>
          </c:tx>
          <c:val>
            <c:numRef>
              <c:f>'Summary Figures'!$B$36:$G$36</c:f>
              <c:numCache>
                <c:formatCode>General</c:formatCode>
                <c:ptCount val="6"/>
                <c:pt idx="0">
                  <c:v>7.462686567164179E-3</c:v>
                </c:pt>
                <c:pt idx="1">
                  <c:v>0</c:v>
                </c:pt>
                <c:pt idx="2">
                  <c:v>0</c:v>
                </c:pt>
                <c:pt idx="3">
                  <c:v>6.9364161849710983E-3</c:v>
                </c:pt>
                <c:pt idx="4">
                  <c:v>3.0832476875642342E-3</c:v>
                </c:pt>
                <c:pt idx="5">
                  <c:v>0</c:v>
                </c:pt>
              </c:numCache>
            </c:numRef>
          </c:val>
        </c:ser>
        <c:ser>
          <c:idx val="2"/>
          <c:order val="2"/>
          <c:tx>
            <c:strRef>
              <c:f>'Summary Figures'!$A$37</c:f>
              <c:strCache>
                <c:ptCount val="1"/>
                <c:pt idx="0">
                  <c:v>3-Public: Waste Discharge</c:v>
                </c:pt>
              </c:strCache>
            </c:strRef>
          </c:tx>
          <c:spPr>
            <a:solidFill>
              <a:srgbClr val="4BACC6"/>
            </a:solidFill>
          </c:spPr>
          <c:val>
            <c:numRef>
              <c:f>'Summary Figures'!$B$37:$G$37</c:f>
              <c:numCache>
                <c:formatCode>General</c:formatCode>
                <c:ptCount val="6"/>
                <c:pt idx="0">
                  <c:v>0</c:v>
                </c:pt>
                <c:pt idx="1">
                  <c:v>0</c:v>
                </c:pt>
                <c:pt idx="2">
                  <c:v>0</c:v>
                </c:pt>
                <c:pt idx="3">
                  <c:v>9.2485549132947983E-3</c:v>
                </c:pt>
                <c:pt idx="4">
                  <c:v>2.0554984583761563E-3</c:v>
                </c:pt>
                <c:pt idx="5">
                  <c:v>3.5714285714285712E-2</c:v>
                </c:pt>
              </c:numCache>
            </c:numRef>
          </c:val>
        </c:ser>
        <c:ser>
          <c:idx val="3"/>
          <c:order val="3"/>
          <c:tx>
            <c:strRef>
              <c:f>'Summary Figures'!$A$38</c:f>
              <c:strCache>
                <c:ptCount val="1"/>
                <c:pt idx="0">
                  <c:v>4-Public: Fishing</c:v>
                </c:pt>
              </c:strCache>
            </c:strRef>
          </c:tx>
          <c:spPr>
            <a:solidFill>
              <a:schemeClr val="accent3">
                <a:lumMod val="75000"/>
              </a:schemeClr>
            </a:solidFill>
          </c:spPr>
          <c:val>
            <c:numRef>
              <c:f>'Summary Figures'!$B$38:$G$38</c:f>
              <c:numCache>
                <c:formatCode>General</c:formatCode>
                <c:ptCount val="6"/>
                <c:pt idx="0">
                  <c:v>3.7313432835820892E-2</c:v>
                </c:pt>
                <c:pt idx="1">
                  <c:v>7.5187969924812026E-3</c:v>
                </c:pt>
                <c:pt idx="2">
                  <c:v>9.1743119266055051E-3</c:v>
                </c:pt>
                <c:pt idx="3">
                  <c:v>2.1965317919075144E-2</c:v>
                </c:pt>
                <c:pt idx="4">
                  <c:v>3.0832476875642342E-3</c:v>
                </c:pt>
                <c:pt idx="5">
                  <c:v>0</c:v>
                </c:pt>
              </c:numCache>
            </c:numRef>
          </c:val>
        </c:ser>
        <c:ser>
          <c:idx val="4"/>
          <c:order val="4"/>
          <c:tx>
            <c:strRef>
              <c:f>'Summary Figures'!$A$39</c:f>
              <c:strCache>
                <c:ptCount val="1"/>
                <c:pt idx="0">
                  <c:v>5-Public: Water Supply</c:v>
                </c:pt>
              </c:strCache>
            </c:strRef>
          </c:tx>
          <c:spPr>
            <a:solidFill>
              <a:schemeClr val="accent4">
                <a:lumMod val="60000"/>
                <a:lumOff val="40000"/>
              </a:schemeClr>
            </a:solidFill>
          </c:spPr>
          <c:val>
            <c:numRef>
              <c:f>'Summary Figures'!$B$39:$G$39</c:f>
              <c:numCache>
                <c:formatCode>General</c:formatCode>
                <c:ptCount val="6"/>
                <c:pt idx="0">
                  <c:v>5.2238805970149252E-2</c:v>
                </c:pt>
                <c:pt idx="1">
                  <c:v>0</c:v>
                </c:pt>
                <c:pt idx="2">
                  <c:v>0</c:v>
                </c:pt>
                <c:pt idx="3">
                  <c:v>2.1965317919075144E-2</c:v>
                </c:pt>
                <c:pt idx="4">
                  <c:v>1.7471736896197326E-2</c:v>
                </c:pt>
                <c:pt idx="5">
                  <c:v>0</c:v>
                </c:pt>
              </c:numCache>
            </c:numRef>
          </c:val>
        </c:ser>
        <c:ser>
          <c:idx val="5"/>
          <c:order val="5"/>
          <c:tx>
            <c:strRef>
              <c:f>'Summary Figures'!$A$40</c:f>
              <c:strCache>
                <c:ptCount val="1"/>
                <c:pt idx="0">
                  <c:v>6-Public: Water Supply</c:v>
                </c:pt>
              </c:strCache>
            </c:strRef>
          </c:tx>
          <c:spPr>
            <a:solidFill>
              <a:schemeClr val="accent4">
                <a:lumMod val="75000"/>
              </a:schemeClr>
            </a:solidFill>
          </c:spPr>
          <c:val>
            <c:numRef>
              <c:f>'Summary Figures'!$B$40:$G$40</c:f>
              <c:numCache>
                <c:formatCode>General</c:formatCode>
                <c:ptCount val="6"/>
                <c:pt idx="0">
                  <c:v>7.462686567164179E-3</c:v>
                </c:pt>
                <c:pt idx="1">
                  <c:v>0</c:v>
                </c:pt>
                <c:pt idx="2">
                  <c:v>9.1743119266055051E-3</c:v>
                </c:pt>
                <c:pt idx="3">
                  <c:v>2.3121387283236996E-3</c:v>
                </c:pt>
                <c:pt idx="4">
                  <c:v>3.0832476875642342E-3</c:v>
                </c:pt>
                <c:pt idx="5">
                  <c:v>0</c:v>
                </c:pt>
              </c:numCache>
            </c:numRef>
          </c:val>
        </c:ser>
        <c:ser>
          <c:idx val="6"/>
          <c:order val="6"/>
          <c:tx>
            <c:strRef>
              <c:f>'Summary Figures'!$A$41</c:f>
              <c:strCache>
                <c:ptCount val="1"/>
                <c:pt idx="0">
                  <c:v>7-Public: Water Supply</c:v>
                </c:pt>
              </c:strCache>
            </c:strRef>
          </c:tx>
          <c:spPr>
            <a:solidFill>
              <a:schemeClr val="accent4">
                <a:lumMod val="50000"/>
              </a:schemeClr>
            </a:solidFill>
          </c:spPr>
          <c:val>
            <c:numRef>
              <c:f>'Summary Figures'!$B$41:$G$41</c:f>
              <c:numCache>
                <c:formatCode>General</c:formatCode>
                <c:ptCount val="6"/>
                <c:pt idx="0">
                  <c:v>2.2388059701492536E-2</c:v>
                </c:pt>
                <c:pt idx="1">
                  <c:v>0</c:v>
                </c:pt>
                <c:pt idx="2">
                  <c:v>1.834862385321101E-2</c:v>
                </c:pt>
                <c:pt idx="3">
                  <c:v>1.8497109826589597E-2</c:v>
                </c:pt>
                <c:pt idx="4">
                  <c:v>9.249743062692703E-3</c:v>
                </c:pt>
                <c:pt idx="5">
                  <c:v>0</c:v>
                </c:pt>
              </c:numCache>
            </c:numRef>
          </c:val>
        </c:ser>
        <c:ser>
          <c:idx val="7"/>
          <c:order val="7"/>
          <c:tx>
            <c:strRef>
              <c:f>'Summary Figures'!$A$42</c:f>
              <c:strCache>
                <c:ptCount val="1"/>
                <c:pt idx="0">
                  <c:v>8-Former MAST member</c:v>
                </c:pt>
              </c:strCache>
            </c:strRef>
          </c:tx>
          <c:val>
            <c:numRef>
              <c:f>'Summary Figures'!$B$42:$G$42</c:f>
              <c:numCache>
                <c:formatCode>General</c:formatCode>
                <c:ptCount val="6"/>
                <c:pt idx="0">
                  <c:v>5.2238805970149252E-2</c:v>
                </c:pt>
                <c:pt idx="1">
                  <c:v>1.5037593984962405E-2</c:v>
                </c:pt>
                <c:pt idx="2">
                  <c:v>0</c:v>
                </c:pt>
                <c:pt idx="3">
                  <c:v>2.8901734104046242E-2</c:v>
                </c:pt>
                <c:pt idx="4">
                  <c:v>2.4665981500513873E-2</c:v>
                </c:pt>
                <c:pt idx="5">
                  <c:v>0</c:v>
                </c:pt>
              </c:numCache>
            </c:numRef>
          </c:val>
        </c:ser>
        <c:ser>
          <c:idx val="8"/>
          <c:order val="8"/>
          <c:tx>
            <c:strRef>
              <c:f>'Summary Figures'!$A$43</c:f>
              <c:strCache>
                <c:ptCount val="1"/>
                <c:pt idx="0">
                  <c:v>9-Former MAST member</c:v>
                </c:pt>
              </c:strCache>
            </c:strRef>
          </c:tx>
          <c:val>
            <c:numRef>
              <c:f>'Summary Figures'!$B$43:$G$43</c:f>
              <c:numCache>
                <c:formatCode>General</c:formatCode>
                <c:ptCount val="6"/>
                <c:pt idx="0">
                  <c:v>4.4776119402985072E-2</c:v>
                </c:pt>
                <c:pt idx="1">
                  <c:v>1.5037593984962405E-2</c:v>
                </c:pt>
                <c:pt idx="2">
                  <c:v>9.1743119266055051E-3</c:v>
                </c:pt>
                <c:pt idx="3">
                  <c:v>4.3930635838150288E-2</c:v>
                </c:pt>
                <c:pt idx="4">
                  <c:v>1.0277492291880781E-2</c:v>
                </c:pt>
                <c:pt idx="5">
                  <c:v>0</c:v>
                </c:pt>
              </c:numCache>
            </c:numRef>
          </c:val>
        </c:ser>
        <c:ser>
          <c:idx val="9"/>
          <c:order val="9"/>
          <c:tx>
            <c:strRef>
              <c:f>'Summary Figures'!$A$44</c:f>
              <c:strCache>
                <c:ptCount val="1"/>
                <c:pt idx="0">
                  <c:v>10-Subject Area Expert</c:v>
                </c:pt>
              </c:strCache>
            </c:strRef>
          </c:tx>
          <c:val>
            <c:numRef>
              <c:f>'Summary Figures'!$B$44:$G$44</c:f>
              <c:numCache>
                <c:formatCode>General</c:formatCode>
                <c:ptCount val="6"/>
                <c:pt idx="0">
                  <c:v>0</c:v>
                </c:pt>
                <c:pt idx="1">
                  <c:v>2.2556390977443608E-2</c:v>
                </c:pt>
                <c:pt idx="2">
                  <c:v>0</c:v>
                </c:pt>
                <c:pt idx="3">
                  <c:v>2.4277456647398842E-2</c:v>
                </c:pt>
                <c:pt idx="4">
                  <c:v>0</c:v>
                </c:pt>
                <c:pt idx="5">
                  <c:v>0</c:v>
                </c:pt>
              </c:numCache>
            </c:numRef>
          </c:val>
        </c:ser>
        <c:ser>
          <c:idx val="10"/>
          <c:order val="10"/>
          <c:tx>
            <c:strRef>
              <c:f>'Summary Figures'!$A$45</c:f>
              <c:strCache>
                <c:ptCount val="1"/>
                <c:pt idx="0">
                  <c:v>11-IEP Coordinator</c:v>
                </c:pt>
              </c:strCache>
            </c:strRef>
          </c:tx>
          <c:val>
            <c:numRef>
              <c:f>'Summary Figures'!$B$45:$G$45</c:f>
              <c:numCache>
                <c:formatCode>General</c:formatCode>
                <c:ptCount val="6"/>
                <c:pt idx="0">
                  <c:v>6.7164179104477612E-2</c:v>
                </c:pt>
                <c:pt idx="1">
                  <c:v>0</c:v>
                </c:pt>
                <c:pt idx="2">
                  <c:v>0</c:v>
                </c:pt>
                <c:pt idx="3">
                  <c:v>1.2716763005780347E-2</c:v>
                </c:pt>
                <c:pt idx="4">
                  <c:v>0</c:v>
                </c:pt>
                <c:pt idx="5">
                  <c:v>3.5714285714285712E-2</c:v>
                </c:pt>
              </c:numCache>
            </c:numRef>
          </c:val>
        </c:ser>
        <c:ser>
          <c:idx val="11"/>
          <c:order val="11"/>
          <c:tx>
            <c:strRef>
              <c:f>'Summary Figures'!$A$46</c:f>
              <c:strCache>
                <c:ptCount val="1"/>
                <c:pt idx="0">
                  <c:v>12-Academic</c:v>
                </c:pt>
              </c:strCache>
            </c:strRef>
          </c:tx>
          <c:val>
            <c:numRef>
              <c:f>'Summary Figures'!$B$46:$G$46</c:f>
              <c:numCache>
                <c:formatCode>General</c:formatCode>
                <c:ptCount val="6"/>
                <c:pt idx="0">
                  <c:v>0</c:v>
                </c:pt>
                <c:pt idx="1">
                  <c:v>0</c:v>
                </c:pt>
                <c:pt idx="2">
                  <c:v>0</c:v>
                </c:pt>
                <c:pt idx="3">
                  <c:v>0</c:v>
                </c:pt>
                <c:pt idx="4">
                  <c:v>0</c:v>
                </c:pt>
                <c:pt idx="5">
                  <c:v>0</c:v>
                </c:pt>
              </c:numCache>
            </c:numRef>
          </c:val>
        </c:ser>
        <c:ser>
          <c:idx val="12"/>
          <c:order val="12"/>
          <c:tx>
            <c:strRef>
              <c:f>'Summary Figures'!$A$47</c:f>
              <c:strCache>
                <c:ptCount val="1"/>
                <c:pt idx="0">
                  <c:v>13-Academic</c:v>
                </c:pt>
              </c:strCache>
            </c:strRef>
          </c:tx>
          <c:val>
            <c:numRef>
              <c:f>'Summary Figures'!$B$47:$G$47</c:f>
              <c:numCache>
                <c:formatCode>General</c:formatCode>
                <c:ptCount val="6"/>
                <c:pt idx="0">
                  <c:v>1.4925373134328358E-2</c:v>
                </c:pt>
                <c:pt idx="1">
                  <c:v>2.2556390977443608E-2</c:v>
                </c:pt>
                <c:pt idx="2">
                  <c:v>5.5045871559633031E-2</c:v>
                </c:pt>
                <c:pt idx="3">
                  <c:v>9.2485549132947983E-3</c:v>
                </c:pt>
                <c:pt idx="4">
                  <c:v>4.1109969167523125E-3</c:v>
                </c:pt>
                <c:pt idx="5">
                  <c:v>3.5714285714285712E-2</c:v>
                </c:pt>
              </c:numCache>
            </c:numRef>
          </c:val>
        </c:ser>
        <c:ser>
          <c:idx val="13"/>
          <c:order val="13"/>
          <c:tx>
            <c:strRef>
              <c:f>'Summary Figures'!$A$48</c:f>
              <c:strCache>
                <c:ptCount val="1"/>
                <c:pt idx="0">
                  <c:v>14-Academic</c:v>
                </c:pt>
              </c:strCache>
            </c:strRef>
          </c:tx>
          <c:val>
            <c:numRef>
              <c:f>'Summary Figures'!$B$48:$G$48</c:f>
              <c:numCache>
                <c:formatCode>General</c:formatCode>
                <c:ptCount val="6"/>
                <c:pt idx="0">
                  <c:v>0</c:v>
                </c:pt>
                <c:pt idx="1">
                  <c:v>2.2556390977443608E-2</c:v>
                </c:pt>
                <c:pt idx="2">
                  <c:v>0</c:v>
                </c:pt>
                <c:pt idx="3">
                  <c:v>6.9364161849710983E-3</c:v>
                </c:pt>
                <c:pt idx="4">
                  <c:v>1.3360739979445015E-2</c:v>
                </c:pt>
                <c:pt idx="5">
                  <c:v>0</c:v>
                </c:pt>
              </c:numCache>
            </c:numRef>
          </c:val>
        </c:ser>
        <c:dLbls/>
        <c:axId val="81558912"/>
        <c:axId val="81577472"/>
      </c:barChart>
      <c:catAx>
        <c:axId val="81558912"/>
        <c:scaling>
          <c:orientation val="minMax"/>
        </c:scaling>
        <c:axPos val="b"/>
        <c:title>
          <c:tx>
            <c:rich>
              <a:bodyPr/>
              <a:lstStyle/>
              <a:p>
                <a:pPr>
                  <a:defRPr sz="1600"/>
                </a:pPr>
                <a:r>
                  <a:rPr lang="en-US" sz="1600"/>
                  <a:t>Draft MAST Report Chapters</a:t>
                </a:r>
              </a:p>
            </c:rich>
          </c:tx>
        </c:title>
        <c:tickLblPos val="nextTo"/>
        <c:txPr>
          <a:bodyPr/>
          <a:lstStyle/>
          <a:p>
            <a:pPr>
              <a:defRPr sz="1200"/>
            </a:pPr>
            <a:endParaRPr lang="en-US"/>
          </a:p>
        </c:txPr>
        <c:crossAx val="81577472"/>
        <c:crosses val="autoZero"/>
        <c:auto val="1"/>
        <c:lblAlgn val="ctr"/>
        <c:lblOffset val="100"/>
      </c:catAx>
      <c:valAx>
        <c:axId val="81577472"/>
        <c:scaling>
          <c:orientation val="minMax"/>
        </c:scaling>
        <c:axPos val="l"/>
        <c:majorGridlines/>
        <c:title>
          <c:tx>
            <c:rich>
              <a:bodyPr rot="-5400000" vert="horz"/>
              <a:lstStyle/>
              <a:p>
                <a:pPr>
                  <a:defRPr sz="1800"/>
                </a:pPr>
                <a:r>
                  <a:rPr lang="en-US" sz="1800"/>
                  <a:t>Public Comment (Count)/Chapter Line Number</a:t>
                </a:r>
              </a:p>
            </c:rich>
          </c:tx>
        </c:title>
        <c:numFmt formatCode="General" sourceLinked="1"/>
        <c:tickLblPos val="nextTo"/>
        <c:txPr>
          <a:bodyPr/>
          <a:lstStyle/>
          <a:p>
            <a:pPr>
              <a:defRPr sz="1200"/>
            </a:pPr>
            <a:endParaRPr lang="en-US"/>
          </a:p>
        </c:txPr>
        <c:crossAx val="81558912"/>
        <c:crosses val="autoZero"/>
        <c:crossBetween val="between"/>
      </c:valAx>
    </c:plotArea>
    <c:legend>
      <c:legendPos val="r"/>
      <c:layout>
        <c:manualLayout>
          <c:xMode val="edge"/>
          <c:yMode val="edge"/>
          <c:x val="0.5077497421448518"/>
          <c:y val="5.0059901131157887E-2"/>
          <c:w val="0.17990215145401001"/>
          <c:h val="0.58791512546171631"/>
        </c:manualLayout>
      </c:layout>
      <c:spPr>
        <a:solidFill>
          <a:sysClr val="window" lastClr="FFFFFF"/>
        </a:solidFill>
      </c:spPr>
      <c:txPr>
        <a:bodyPr/>
        <a:lstStyle/>
        <a:p>
          <a:pPr>
            <a:defRPr sz="1200"/>
          </a:pPr>
          <a:endParaRPr lang="en-US"/>
        </a:p>
      </c:txPr>
    </c:legend>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9004057939856741E-2"/>
          <c:y val="3.0947792073037651E-2"/>
          <c:w val="0.85819724752836024"/>
          <c:h val="0.82280512225136115"/>
        </c:manualLayout>
      </c:layout>
      <c:barChart>
        <c:barDir val="col"/>
        <c:grouping val="clustered"/>
        <c:ser>
          <c:idx val="0"/>
          <c:order val="0"/>
          <c:tx>
            <c:strRef>
              <c:f>'Summary Figures'!$Q$73</c:f>
              <c:strCache>
                <c:ptCount val="1"/>
                <c:pt idx="0">
                  <c:v>1-Public: Academia</c:v>
                </c:pt>
              </c:strCache>
            </c:strRef>
          </c:tx>
          <c:spPr>
            <a:solidFill>
              <a:schemeClr val="accent2">
                <a:lumMod val="60000"/>
                <a:lumOff val="40000"/>
              </a:schemeClr>
            </a:solidFill>
          </c:spPr>
          <c:cat>
            <c:strRef>
              <c:f>'Summary Figures'!$R$72:$V$72</c:f>
              <c:strCache>
                <c:ptCount val="5"/>
                <c:pt idx="0">
                  <c:v>Population Biology</c:v>
                </c:pt>
                <c:pt idx="1">
                  <c:v>Adults</c:v>
                </c:pt>
                <c:pt idx="2">
                  <c:v>Larvae</c:v>
                </c:pt>
                <c:pt idx="3">
                  <c:v>Juveniles</c:v>
                </c:pt>
                <c:pt idx="4">
                  <c:v>Subadults</c:v>
                </c:pt>
              </c:strCache>
            </c:strRef>
          </c:cat>
          <c:val>
            <c:numRef>
              <c:f>'Summary Figures'!$R$73:$V$73</c:f>
              <c:numCache>
                <c:formatCode>General</c:formatCode>
                <c:ptCount val="5"/>
                <c:pt idx="0">
                  <c:v>4</c:v>
                </c:pt>
                <c:pt idx="1">
                  <c:v>0</c:v>
                </c:pt>
                <c:pt idx="2">
                  <c:v>1</c:v>
                </c:pt>
                <c:pt idx="3">
                  <c:v>0</c:v>
                </c:pt>
                <c:pt idx="4">
                  <c:v>0</c:v>
                </c:pt>
              </c:numCache>
            </c:numRef>
          </c:val>
        </c:ser>
        <c:ser>
          <c:idx val="1"/>
          <c:order val="1"/>
          <c:tx>
            <c:strRef>
              <c:f>'Summary Figures'!$Q$74</c:f>
              <c:strCache>
                <c:ptCount val="1"/>
                <c:pt idx="0">
                  <c:v>2-Public: Academia</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Figures'!$R$74:$V$74</c:f>
              <c:numCache>
                <c:formatCode>General</c:formatCode>
                <c:ptCount val="5"/>
                <c:pt idx="0">
                  <c:v>0</c:v>
                </c:pt>
                <c:pt idx="1">
                  <c:v>1</c:v>
                </c:pt>
                <c:pt idx="2">
                  <c:v>2</c:v>
                </c:pt>
                <c:pt idx="3">
                  <c:v>0</c:v>
                </c:pt>
                <c:pt idx="4">
                  <c:v>0</c:v>
                </c:pt>
              </c:numCache>
            </c:numRef>
          </c:val>
        </c:ser>
        <c:ser>
          <c:idx val="2"/>
          <c:order val="2"/>
          <c:tx>
            <c:strRef>
              <c:f>'Summary Figures'!$Q$75</c:f>
              <c:strCache>
                <c:ptCount val="1"/>
                <c:pt idx="0">
                  <c:v>3-Public: Waste Discharge</c:v>
                </c:pt>
              </c:strCache>
            </c:strRef>
          </c:tx>
          <c:spPr>
            <a:solidFill>
              <a:srgbClr val="4BACC6"/>
            </a:solidFill>
          </c:spPr>
          <c:cat>
            <c:strRef>
              <c:f>'Summary Figures'!$R$72:$V$72</c:f>
              <c:strCache>
                <c:ptCount val="5"/>
                <c:pt idx="0">
                  <c:v>Population Biology</c:v>
                </c:pt>
                <c:pt idx="1">
                  <c:v>Adults</c:v>
                </c:pt>
                <c:pt idx="2">
                  <c:v>Larvae</c:v>
                </c:pt>
                <c:pt idx="3">
                  <c:v>Juveniles</c:v>
                </c:pt>
                <c:pt idx="4">
                  <c:v>Subadults</c:v>
                </c:pt>
              </c:strCache>
            </c:strRef>
          </c:cat>
          <c:val>
            <c:numRef>
              <c:f>'Summary Figures'!$R$75:$V$75</c:f>
              <c:numCache>
                <c:formatCode>General</c:formatCode>
                <c:ptCount val="5"/>
                <c:pt idx="0">
                  <c:v>0</c:v>
                </c:pt>
                <c:pt idx="1">
                  <c:v>0</c:v>
                </c:pt>
                <c:pt idx="2">
                  <c:v>1</c:v>
                </c:pt>
                <c:pt idx="3">
                  <c:v>0</c:v>
                </c:pt>
                <c:pt idx="4">
                  <c:v>1</c:v>
                </c:pt>
              </c:numCache>
            </c:numRef>
          </c:val>
        </c:ser>
        <c:ser>
          <c:idx val="3"/>
          <c:order val="3"/>
          <c:tx>
            <c:strRef>
              <c:f>'Summary Figures'!$Q$76</c:f>
              <c:strCache>
                <c:ptCount val="1"/>
                <c:pt idx="0">
                  <c:v>4-Public: Fishing</c:v>
                </c:pt>
              </c:strCache>
            </c:strRef>
          </c:tx>
          <c:spPr>
            <a:solidFill>
              <a:schemeClr val="accent3">
                <a:lumMod val="75000"/>
              </a:schemeClr>
            </a:solidFill>
          </c:spPr>
          <c:cat>
            <c:strRef>
              <c:f>'Summary Figures'!$R$72:$V$72</c:f>
              <c:strCache>
                <c:ptCount val="5"/>
                <c:pt idx="0">
                  <c:v>Population Biology</c:v>
                </c:pt>
                <c:pt idx="1">
                  <c:v>Adults</c:v>
                </c:pt>
                <c:pt idx="2">
                  <c:v>Larvae</c:v>
                </c:pt>
                <c:pt idx="3">
                  <c:v>Juveniles</c:v>
                </c:pt>
                <c:pt idx="4">
                  <c:v>Subadults</c:v>
                </c:pt>
              </c:strCache>
            </c:strRef>
          </c:cat>
          <c:val>
            <c:numRef>
              <c:f>'Summary Figures'!$R$76:$V$76</c:f>
              <c:numCache>
                <c:formatCode>General</c:formatCode>
                <c:ptCount val="5"/>
                <c:pt idx="0">
                  <c:v>3</c:v>
                </c:pt>
                <c:pt idx="1">
                  <c:v>0</c:v>
                </c:pt>
                <c:pt idx="2">
                  <c:v>0</c:v>
                </c:pt>
                <c:pt idx="3">
                  <c:v>0</c:v>
                </c:pt>
                <c:pt idx="4">
                  <c:v>0</c:v>
                </c:pt>
              </c:numCache>
            </c:numRef>
          </c:val>
        </c:ser>
        <c:ser>
          <c:idx val="4"/>
          <c:order val="4"/>
          <c:tx>
            <c:strRef>
              <c:f>'Summary Figures'!$Q$77</c:f>
              <c:strCache>
                <c:ptCount val="1"/>
                <c:pt idx="0">
                  <c:v>5-Public: Water Supply</c:v>
                </c:pt>
              </c:strCache>
            </c:strRef>
          </c:tx>
          <c:spPr>
            <a:solidFill>
              <a:schemeClr val="accent4">
                <a:lumMod val="60000"/>
                <a:lumOff val="40000"/>
              </a:schemeClr>
            </a:solidFill>
          </c:spPr>
          <c:cat>
            <c:strRef>
              <c:f>'Summary Figures'!$R$72:$V$72</c:f>
              <c:strCache>
                <c:ptCount val="5"/>
                <c:pt idx="0">
                  <c:v>Population Biology</c:v>
                </c:pt>
                <c:pt idx="1">
                  <c:v>Adults</c:v>
                </c:pt>
                <c:pt idx="2">
                  <c:v>Larvae</c:v>
                </c:pt>
                <c:pt idx="3">
                  <c:v>Juveniles</c:v>
                </c:pt>
                <c:pt idx="4">
                  <c:v>Subadults</c:v>
                </c:pt>
              </c:strCache>
            </c:strRef>
          </c:cat>
          <c:val>
            <c:numRef>
              <c:f>'Summary Figures'!$R$77:$V$77</c:f>
              <c:numCache>
                <c:formatCode>General</c:formatCode>
                <c:ptCount val="5"/>
                <c:pt idx="0">
                  <c:v>4</c:v>
                </c:pt>
                <c:pt idx="1">
                  <c:v>6</c:v>
                </c:pt>
                <c:pt idx="2">
                  <c:v>2</c:v>
                </c:pt>
                <c:pt idx="3">
                  <c:v>4</c:v>
                </c:pt>
                <c:pt idx="4">
                  <c:v>1</c:v>
                </c:pt>
              </c:numCache>
            </c:numRef>
          </c:val>
        </c:ser>
        <c:ser>
          <c:idx val="5"/>
          <c:order val="5"/>
          <c:tx>
            <c:strRef>
              <c:f>'Summary Figures'!$Q$78</c:f>
              <c:strCache>
                <c:ptCount val="1"/>
                <c:pt idx="0">
                  <c:v>6-Public: Water Supply</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Figures'!$R$78:$V$78</c:f>
              <c:numCache>
                <c:formatCode>General</c:formatCode>
                <c:ptCount val="5"/>
                <c:pt idx="0">
                  <c:v>0</c:v>
                </c:pt>
                <c:pt idx="1">
                  <c:v>2</c:v>
                </c:pt>
                <c:pt idx="2">
                  <c:v>1</c:v>
                </c:pt>
                <c:pt idx="3">
                  <c:v>0</c:v>
                </c:pt>
                <c:pt idx="4">
                  <c:v>0</c:v>
                </c:pt>
              </c:numCache>
            </c:numRef>
          </c:val>
        </c:ser>
        <c:ser>
          <c:idx val="6"/>
          <c:order val="6"/>
          <c:tx>
            <c:strRef>
              <c:f>'Summary Figures'!$Q$79</c:f>
              <c:strCache>
                <c:ptCount val="1"/>
                <c:pt idx="0">
                  <c:v>7-Public: Water Supply</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Figures'!$R$79:$V$79</c:f>
              <c:numCache>
                <c:formatCode>General</c:formatCode>
                <c:ptCount val="5"/>
                <c:pt idx="0">
                  <c:v>5</c:v>
                </c:pt>
                <c:pt idx="1">
                  <c:v>2</c:v>
                </c:pt>
                <c:pt idx="2">
                  <c:v>2</c:v>
                </c:pt>
                <c:pt idx="3">
                  <c:v>0</c:v>
                </c:pt>
                <c:pt idx="4">
                  <c:v>0</c:v>
                </c:pt>
              </c:numCache>
            </c:numRef>
          </c:val>
        </c:ser>
        <c:ser>
          <c:idx val="7"/>
          <c:order val="7"/>
          <c:tx>
            <c:strRef>
              <c:f>'Summary Figures'!$Q$80</c:f>
              <c:strCache>
                <c:ptCount val="1"/>
                <c:pt idx="0">
                  <c:v>8-Former MAST member</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Figures'!$R$80:$V$80</c:f>
              <c:numCache>
                <c:formatCode>General</c:formatCode>
                <c:ptCount val="5"/>
                <c:pt idx="0">
                  <c:v>1</c:v>
                </c:pt>
                <c:pt idx="1">
                  <c:v>7</c:v>
                </c:pt>
                <c:pt idx="2">
                  <c:v>10</c:v>
                </c:pt>
                <c:pt idx="3">
                  <c:v>1</c:v>
                </c:pt>
                <c:pt idx="4">
                  <c:v>2</c:v>
                </c:pt>
              </c:numCache>
            </c:numRef>
          </c:val>
        </c:ser>
        <c:ser>
          <c:idx val="8"/>
          <c:order val="8"/>
          <c:tx>
            <c:strRef>
              <c:f>'Summary Figures'!$Q$81</c:f>
              <c:strCache>
                <c:ptCount val="1"/>
                <c:pt idx="0">
                  <c:v>9-Former MAST member</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Figures'!$R$81:$V$81</c:f>
              <c:numCache>
                <c:formatCode>General</c:formatCode>
                <c:ptCount val="5"/>
                <c:pt idx="0">
                  <c:v>1</c:v>
                </c:pt>
                <c:pt idx="1">
                  <c:v>2</c:v>
                </c:pt>
                <c:pt idx="2">
                  <c:v>3</c:v>
                </c:pt>
                <c:pt idx="3">
                  <c:v>2</c:v>
                </c:pt>
                <c:pt idx="4">
                  <c:v>2</c:v>
                </c:pt>
              </c:numCache>
            </c:numRef>
          </c:val>
        </c:ser>
        <c:ser>
          <c:idx val="9"/>
          <c:order val="9"/>
          <c:tx>
            <c:strRef>
              <c:f>'Summary Figures'!$Q$82</c:f>
              <c:strCache>
                <c:ptCount val="1"/>
                <c:pt idx="0">
                  <c:v>10-Subject Area Expert</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Figures'!$R$82:$V$82</c:f>
              <c:numCache>
                <c:formatCode>General</c:formatCode>
                <c:ptCount val="5"/>
                <c:pt idx="0">
                  <c:v>0</c:v>
                </c:pt>
                <c:pt idx="1">
                  <c:v>0</c:v>
                </c:pt>
                <c:pt idx="2">
                  <c:v>0</c:v>
                </c:pt>
                <c:pt idx="3">
                  <c:v>0</c:v>
                </c:pt>
                <c:pt idx="4">
                  <c:v>0</c:v>
                </c:pt>
              </c:numCache>
            </c:numRef>
          </c:val>
        </c:ser>
        <c:ser>
          <c:idx val="10"/>
          <c:order val="10"/>
          <c:tx>
            <c:strRef>
              <c:f>'Summary Figures'!$Q$83</c:f>
              <c:strCache>
                <c:ptCount val="1"/>
                <c:pt idx="0">
                  <c:v>11-IEP Coordinator</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Figures'!$R$83:$V$83</c:f>
              <c:numCache>
                <c:formatCode>General</c:formatCode>
                <c:ptCount val="5"/>
                <c:pt idx="0">
                  <c:v>0</c:v>
                </c:pt>
                <c:pt idx="1">
                  <c:v>0</c:v>
                </c:pt>
                <c:pt idx="2">
                  <c:v>0</c:v>
                </c:pt>
                <c:pt idx="3">
                  <c:v>0</c:v>
                </c:pt>
                <c:pt idx="4">
                  <c:v>0</c:v>
                </c:pt>
              </c:numCache>
            </c:numRef>
          </c:val>
        </c:ser>
        <c:ser>
          <c:idx val="11"/>
          <c:order val="11"/>
          <c:tx>
            <c:strRef>
              <c:f>'Summary Figures'!$Q$84</c:f>
              <c:strCache>
                <c:ptCount val="1"/>
                <c:pt idx="0">
                  <c:v>12-Academic</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Figures'!$R$84:$V$84</c:f>
              <c:numCache>
                <c:formatCode>General</c:formatCode>
                <c:ptCount val="5"/>
                <c:pt idx="0">
                  <c:v>0</c:v>
                </c:pt>
                <c:pt idx="1">
                  <c:v>0</c:v>
                </c:pt>
                <c:pt idx="2">
                  <c:v>0</c:v>
                </c:pt>
                <c:pt idx="3">
                  <c:v>0</c:v>
                </c:pt>
                <c:pt idx="4">
                  <c:v>0</c:v>
                </c:pt>
              </c:numCache>
            </c:numRef>
          </c:val>
        </c:ser>
        <c:ser>
          <c:idx val="12"/>
          <c:order val="12"/>
          <c:tx>
            <c:strRef>
              <c:f>'Summary Figures'!$Q$85</c:f>
              <c:strCache>
                <c:ptCount val="1"/>
                <c:pt idx="0">
                  <c:v>13-Academic</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Figures'!$R$85:$V$85</c:f>
              <c:numCache>
                <c:formatCode>General</c:formatCode>
                <c:ptCount val="5"/>
                <c:pt idx="0">
                  <c:v>2</c:v>
                </c:pt>
                <c:pt idx="1">
                  <c:v>2</c:v>
                </c:pt>
                <c:pt idx="2">
                  <c:v>0</c:v>
                </c:pt>
                <c:pt idx="3">
                  <c:v>0</c:v>
                </c:pt>
                <c:pt idx="4">
                  <c:v>0</c:v>
                </c:pt>
              </c:numCache>
            </c:numRef>
          </c:val>
        </c:ser>
        <c:ser>
          <c:idx val="13"/>
          <c:order val="13"/>
          <c:tx>
            <c:strRef>
              <c:f>'Summary Figures'!$Q$86</c:f>
              <c:strCache>
                <c:ptCount val="1"/>
                <c:pt idx="0">
                  <c:v>14-Academic</c:v>
                </c:pt>
              </c:strCache>
            </c:strRef>
          </c:tx>
          <c:cat>
            <c:strRef>
              <c:f>'Summary Figures'!$R$72:$V$72</c:f>
              <c:strCache>
                <c:ptCount val="5"/>
                <c:pt idx="0">
                  <c:v>Population Biology</c:v>
                </c:pt>
                <c:pt idx="1">
                  <c:v>Adults</c:v>
                </c:pt>
                <c:pt idx="2">
                  <c:v>Larvae</c:v>
                </c:pt>
                <c:pt idx="3">
                  <c:v>Juveniles</c:v>
                </c:pt>
                <c:pt idx="4">
                  <c:v>Subadults</c:v>
                </c:pt>
              </c:strCache>
            </c:strRef>
          </c:cat>
          <c:val>
            <c:numRef>
              <c:f>'Summary Figures'!$R$86:$V$86</c:f>
              <c:numCache>
                <c:formatCode>General</c:formatCode>
                <c:ptCount val="5"/>
                <c:pt idx="0">
                  <c:v>4</c:v>
                </c:pt>
                <c:pt idx="1">
                  <c:v>3</c:v>
                </c:pt>
                <c:pt idx="2">
                  <c:v>6</c:v>
                </c:pt>
                <c:pt idx="3">
                  <c:v>0</c:v>
                </c:pt>
                <c:pt idx="4">
                  <c:v>0</c:v>
                </c:pt>
              </c:numCache>
            </c:numRef>
          </c:val>
        </c:ser>
        <c:dLbls/>
        <c:axId val="81707776"/>
        <c:axId val="81709696"/>
      </c:barChart>
      <c:catAx>
        <c:axId val="81707776"/>
        <c:scaling>
          <c:orientation val="minMax"/>
        </c:scaling>
        <c:axPos val="b"/>
        <c:title>
          <c:tx>
            <c:rich>
              <a:bodyPr/>
              <a:lstStyle/>
              <a:p>
                <a:pPr>
                  <a:defRPr sz="1400"/>
                </a:pPr>
                <a:r>
                  <a:rPr lang="en-US" sz="1400"/>
                  <a:t>Draft MAST Report Chapter 5 Sections</a:t>
                </a:r>
              </a:p>
            </c:rich>
          </c:tx>
        </c:title>
        <c:tickLblPos val="nextTo"/>
        <c:txPr>
          <a:bodyPr/>
          <a:lstStyle/>
          <a:p>
            <a:pPr>
              <a:defRPr sz="1200"/>
            </a:pPr>
            <a:endParaRPr lang="en-US"/>
          </a:p>
        </c:txPr>
        <c:crossAx val="81709696"/>
        <c:crosses val="autoZero"/>
        <c:auto val="1"/>
        <c:lblAlgn val="ctr"/>
        <c:lblOffset val="100"/>
      </c:catAx>
      <c:valAx>
        <c:axId val="81709696"/>
        <c:scaling>
          <c:orientation val="minMax"/>
        </c:scaling>
        <c:axPos val="l"/>
        <c:majorGridlines/>
        <c:title>
          <c:tx>
            <c:rich>
              <a:bodyPr rot="-5400000" vert="horz"/>
              <a:lstStyle/>
              <a:p>
                <a:pPr>
                  <a:defRPr sz="1800"/>
                </a:pPr>
                <a:r>
                  <a:rPr lang="en-US" sz="1800"/>
                  <a:t>Public Comment (Count)</a:t>
                </a:r>
              </a:p>
            </c:rich>
          </c:tx>
        </c:title>
        <c:numFmt formatCode="General" sourceLinked="1"/>
        <c:tickLblPos val="nextTo"/>
        <c:txPr>
          <a:bodyPr/>
          <a:lstStyle/>
          <a:p>
            <a:pPr>
              <a:defRPr sz="1200"/>
            </a:pPr>
            <a:endParaRPr lang="en-US"/>
          </a:p>
        </c:txPr>
        <c:crossAx val="81707776"/>
        <c:crosses val="autoZero"/>
        <c:crossBetween val="between"/>
      </c:valAx>
    </c:plotArea>
    <c:legend>
      <c:legendPos val="r"/>
      <c:layout>
        <c:manualLayout>
          <c:xMode val="edge"/>
          <c:yMode val="edge"/>
          <c:x val="0.68854466735586972"/>
          <c:y val="5.7337849679384767E-2"/>
          <c:w val="0.19197850515477272"/>
          <c:h val="0.72077727443840955"/>
        </c:manualLayout>
      </c:layout>
      <c:spPr>
        <a:solidFill>
          <a:sysClr val="window" lastClr="FFFFFF"/>
        </a:solidFill>
      </c:spPr>
      <c:txPr>
        <a:bodyPr/>
        <a:lstStyle/>
        <a:p>
          <a:pPr>
            <a:defRPr sz="1200"/>
          </a:pPr>
          <a:endParaRPr lang="en-US"/>
        </a:p>
      </c:txPr>
    </c:legend>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15</xdr:col>
      <xdr:colOff>238124</xdr:colOff>
      <xdr:row>1</xdr:row>
      <xdr:rowOff>38100</xdr:rowOff>
    </xdr:from>
    <xdr:to>
      <xdr:col>30</xdr:col>
      <xdr:colOff>38099</xdr:colOff>
      <xdr:row>18</xdr:row>
      <xdr:rowOff>333376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561974</xdr:colOff>
      <xdr:row>15</xdr:row>
      <xdr:rowOff>333376</xdr:rowOff>
    </xdr:from>
    <xdr:to>
      <xdr:col>39</xdr:col>
      <xdr:colOff>485773</xdr:colOff>
      <xdr:row>35</xdr:row>
      <xdr:rowOff>342901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561975</xdr:colOff>
      <xdr:row>5</xdr:row>
      <xdr:rowOff>95250</xdr:rowOff>
    </xdr:from>
    <xdr:to>
      <xdr:col>37</xdr:col>
      <xdr:colOff>257175</xdr:colOff>
      <xdr:row>14</xdr:row>
      <xdr:rowOff>361950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51</xdr:row>
      <xdr:rowOff>0</xdr:rowOff>
    </xdr:from>
    <xdr:to>
      <xdr:col>27</xdr:col>
      <xdr:colOff>504825</xdr:colOff>
      <xdr:row>70</xdr:row>
      <xdr:rowOff>104776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28</xdr:row>
      <xdr:rowOff>0</xdr:rowOff>
    </xdr:from>
    <xdr:to>
      <xdr:col>24</xdr:col>
      <xdr:colOff>447675</xdr:colOff>
      <xdr:row>48</xdr:row>
      <xdr:rowOff>104776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171450</xdr:colOff>
      <xdr:row>71</xdr:row>
      <xdr:rowOff>133350</xdr:rowOff>
    </xdr:from>
    <xdr:to>
      <xdr:col>42</xdr:col>
      <xdr:colOff>66675</xdr:colOff>
      <xdr:row>98</xdr:row>
      <xdr:rowOff>47626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nes, Kristopher@DWR" refreshedDate="41541.474193402777" createdVersion="4" refreshedVersion="4" minRefreshableVersion="3" recordCount="2242">
  <cacheSource type="worksheet">
    <worksheetSource ref="A4:T2246" sheet="Comments Text"/>
  </cacheSource>
  <cacheFields count="20">
    <cacheField name="Chapter #" numFmtId="0">
      <sharedItems containsSemiMixedTypes="0" containsString="0" containsNumber="1" containsInteger="1" minValue="1" maxValue="6" count="6">
        <n v="1"/>
        <n v="2"/>
        <n v="3"/>
        <n v="4"/>
        <n v="5"/>
        <n v="6"/>
      </sharedItems>
    </cacheField>
    <cacheField name="Chapter Title" numFmtId="0">
      <sharedItems/>
    </cacheField>
    <cacheField name="Chapter" numFmtId="0">
      <sharedItems count="6">
        <s v="1-Introduction"/>
        <s v="2-Conceptual Models"/>
        <s v="3-Approach"/>
        <s v="4-Environmental Drivers and Habitat Attributes"/>
        <s v="5-Delta Smelt Responses"/>
        <s v="6-Synthesis, 2012 Update, and Next Steps"/>
      </sharedItems>
    </cacheField>
    <cacheField name="Chapter Section" numFmtId="0">
      <sharedItems containsBlank="1" count="41">
        <m/>
        <s v="Overview"/>
        <s v="An Updated Conceptual Model for Delta Smelt"/>
        <s v="General Approach"/>
        <s v="Data Sources and Analyses"/>
        <s v="(Chapter Introduction)"/>
        <s v="Water Temperature"/>
        <s v="Size and Location of the Low Salinity Zone"/>
        <s v="Turbidity"/>
        <s v="Entrainment and Transport"/>
        <s v="Predation Risk"/>
        <s v="Toxicity and Contaminants"/>
        <s v="Food and Feeding"/>
        <s v="Harmful algal blooms"/>
        <s v="Population Biology"/>
        <s v="Adults - Life History"/>
        <s v="Adults - Population Trends"/>
        <s v="Adults - Hypothesis 1"/>
        <s v="Adults - Hypothesis 2"/>
        <s v="Adults - Hypothesis 3"/>
        <s v="Adults - Hypothesis 4"/>
        <s v="Larvae - Life History"/>
        <s v="Larvae - Population Trends"/>
        <s v="Larvae - Hypothesis 1"/>
        <s v="Larvae - Hypothesis 2"/>
        <s v="Larvae - Hypothesis 3"/>
        <s v="Larvae - Hypothesis 4"/>
        <s v="Juveniles - Life History"/>
        <s v="Juveniles -Population Trends"/>
        <s v="Juveniles -Hypothesis 1"/>
        <s v="Juveniles -Hypothesis 2"/>
        <s v="Juveniles -Hypothesis 3"/>
        <s v="Juveniles -Hypothesis 4"/>
        <s v="Juveniles -Hypothesis 5"/>
        <s v="Subadults - Life History"/>
        <s v="Subadults - Population Trends"/>
        <s v="Subadults - Hypothesis 1"/>
        <s v="Subadults - Hypothesis 2"/>
        <s v="Subadults - Hypothesis 3"/>
        <s v="Subadults - Hypothesis 4"/>
        <s v="Subadults - Hypothesis 5"/>
      </sharedItems>
    </cacheField>
    <cacheField name="Line  # " numFmtId="0">
      <sharedItems containsSemiMixedTypes="0" containsString="0" containsNumber="1" containsInteger="1" minValue="330" maxValue="2571"/>
    </cacheField>
    <cacheField name="Text" numFmtId="49">
      <sharedItems containsBlank="1" containsMixedTypes="1" containsNumber="1" containsInteger="1" minValue="2011" maxValue="2011"/>
    </cacheField>
    <cacheField name="1-Academic" numFmtId="49">
      <sharedItems containsBlank="1" longText="1"/>
    </cacheField>
    <cacheField name="2-Academic" numFmtId="49">
      <sharedItems containsBlank="1" longText="1"/>
    </cacheField>
    <cacheField name="3-Discharger" numFmtId="49">
      <sharedItems containsBlank="1" longText="1"/>
    </cacheField>
    <cacheField name="4-Fishing" numFmtId="49">
      <sharedItems containsBlank="1" longText="1"/>
    </cacheField>
    <cacheField name="5-Water Supply" numFmtId="49">
      <sharedItems containsBlank="1" longText="1"/>
    </cacheField>
    <cacheField name="6-Water Supply" numFmtId="49">
      <sharedItems containsBlank="1" longText="1"/>
    </cacheField>
    <cacheField name="7-Water Supply" numFmtId="0">
      <sharedItems containsBlank="1" longText="1"/>
    </cacheField>
    <cacheField name="8-Former MAST member" numFmtId="0">
      <sharedItems containsBlank="1" longText="1"/>
    </cacheField>
    <cacheField name="9-Former MAST member" numFmtId="49">
      <sharedItems containsBlank="1" longText="1"/>
    </cacheField>
    <cacheField name="10-Subject Area Expert" numFmtId="49">
      <sharedItems containsBlank="1" longText="1"/>
    </cacheField>
    <cacheField name="11-IEP Coordinator" numFmtId="0">
      <sharedItems containsBlank="1" longText="1"/>
    </cacheField>
    <cacheField name="12-Academic" numFmtId="0">
      <sharedItems containsNonDate="0" containsString="0" containsBlank="1" count="1">
        <m/>
      </sharedItems>
    </cacheField>
    <cacheField name="13-Academic" numFmtId="0">
      <sharedItems containsBlank="1" longText="1"/>
    </cacheField>
    <cacheField name="14-Academic"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2">
  <r>
    <x v="0"/>
    <s v="Introduction"/>
    <x v="0"/>
    <x v="0"/>
    <n v="330"/>
    <s v="Chapter 1: Introduction"/>
    <m/>
    <m/>
    <m/>
    <m/>
    <m/>
    <m/>
    <m/>
    <m/>
    <m/>
    <m/>
    <m/>
    <x v="0"/>
    <m/>
    <m/>
  </r>
  <r>
    <x v="0"/>
    <s v="Introduction"/>
    <x v="0"/>
    <x v="0"/>
    <n v="331"/>
    <s v="Estuarine ecosystems are naturally complex and can be altered by a broad range of human"/>
    <m/>
    <m/>
    <m/>
    <m/>
    <m/>
    <m/>
    <m/>
    <m/>
    <m/>
    <m/>
    <m/>
    <x v="0"/>
    <m/>
    <m/>
  </r>
  <r>
    <x v="0"/>
    <s v="Introduction"/>
    <x v="0"/>
    <x v="0"/>
    <n v="332"/>
    <s v="activities with temporally and spatially variable effects on ecological processes  (Townend 2004, Lotze"/>
    <m/>
    <m/>
    <m/>
    <m/>
    <m/>
    <m/>
    <m/>
    <m/>
    <m/>
    <m/>
    <m/>
    <x v="0"/>
    <m/>
    <m/>
  </r>
  <r>
    <x v="0"/>
    <s v="Introduction"/>
    <x v="0"/>
    <x v="0"/>
    <n v="333"/>
    <s v="et al. 2006, Cloern and Jassby 2012). The San Francisco Estuary (SFE; fig. 1) is one of the most well"/>
    <m/>
    <m/>
    <m/>
    <m/>
    <m/>
    <m/>
    <m/>
    <m/>
    <m/>
    <m/>
    <s v="Note other variation beyond alteration such as climate change, land use and weather. "/>
    <x v="0"/>
    <m/>
    <m/>
  </r>
  <r>
    <x v="0"/>
    <s v="Introduction"/>
    <x v="0"/>
    <x v="0"/>
    <n v="334"/>
    <s v="studied estuaries in the world (e.g., Conomos 1979, Hollibaugh 1996, Feyrer et al. 2004) and many of"/>
    <m/>
    <m/>
    <m/>
    <m/>
    <m/>
    <m/>
    <m/>
    <m/>
    <m/>
    <m/>
    <m/>
    <x v="0"/>
    <m/>
    <m/>
  </r>
  <r>
    <x v="0"/>
    <s v="Introduction"/>
    <x v="0"/>
    <x v="0"/>
    <n v="335"/>
    <s v="the morphological, hydrological, chemical and biological alterations that have taken place have been"/>
    <m/>
    <m/>
    <m/>
    <m/>
    <m/>
    <m/>
    <m/>
    <s v="Awkward "/>
    <m/>
    <m/>
    <m/>
    <x v="0"/>
    <m/>
    <m/>
  </r>
  <r>
    <x v="0"/>
    <s v="Introduction"/>
    <x v="0"/>
    <x v="0"/>
    <n v="336"/>
    <s v="recognized (Nichols et al. 1986, Arthur et al. 1996, Brooks et al. 2011, NRC 2012, Whipple et al. 2012,"/>
    <m/>
    <m/>
    <m/>
    <m/>
    <m/>
    <m/>
    <m/>
    <m/>
    <m/>
    <m/>
    <m/>
    <x v="0"/>
    <m/>
    <m/>
  </r>
  <r>
    <x v="0"/>
    <s v="Introduction"/>
    <x v="0"/>
    <x v="0"/>
    <n v="337"/>
    <s v="Cloern and Jassby 2012). These alterations include diking and draining of the historical wetlands, large-"/>
    <m/>
    <m/>
    <m/>
    <m/>
    <s v="337-339: This list is incomplete and inappropriately focused on the SWP/CVP diversions_x000a_when up-stream and in-Delta diversions have also greatly altered the estuary._x000a_Besides the changes identified above, the list should include: deepening and_x000a_straightening of channels including the Sacramento River, and the Sacramento_x000a_and San Joaquin Deep Water Ship Channels, significant increases in agricultural_x000a_development (and associated water use) throughout the Sacramento Valley and_x000a_in the Delta, and the construction of the extensive network of rip-rapped levees_x000a_throughout the Delta. While many species are introduced; only the ones that are_x000a_able to proliferate have altered the estuary."/>
    <m/>
    <m/>
    <m/>
    <m/>
    <m/>
    <m/>
    <x v="0"/>
    <m/>
    <m/>
  </r>
  <r>
    <x v="0"/>
    <s v="Introduction"/>
    <x v="0"/>
    <x v="0"/>
    <n v="338"/>
    <s v="scale water diversions from the southwestern Delta into the California State Water Project (SWP) and"/>
    <m/>
    <m/>
    <m/>
    <m/>
    <m/>
    <m/>
    <m/>
    <m/>
    <m/>
    <m/>
    <m/>
    <x v="0"/>
    <m/>
    <m/>
  </r>
  <r>
    <x v="0"/>
    <s v="Introduction"/>
    <x v="0"/>
    <x v="0"/>
    <n v="339"/>
    <s v="the Federal Central Valley Project (CVP), inputs of contaminants, and species introductions.  As a wide"/>
    <m/>
    <m/>
    <m/>
    <m/>
    <m/>
    <m/>
    <m/>
    <m/>
    <m/>
    <m/>
    <s v="Note other variation beyond alteration such as climate change, land use and weather. "/>
    <x v="0"/>
    <m/>
    <m/>
  </r>
  <r>
    <x v="0"/>
    <s v="Introduction"/>
    <x v="0"/>
    <x v="0"/>
    <n v="340"/>
    <s v="variety of non-native plants and animals have invaded and become established in the SFE (Cohen and"/>
    <m/>
    <m/>
    <m/>
    <m/>
    <m/>
    <m/>
    <m/>
    <m/>
    <m/>
    <m/>
    <m/>
    <x v="0"/>
    <m/>
    <m/>
  </r>
  <r>
    <x v="0"/>
    <s v="Introduction"/>
    <x v="0"/>
    <x v="0"/>
    <n v="341"/>
    <s v="Carlton 1995, Light et al. 2005, Winder et al. 2011), native fish populations have declined (Bennett and"/>
    <m/>
    <m/>
    <m/>
    <m/>
    <m/>
    <m/>
    <m/>
    <s v="So correlation is causation?  This invites a simple blaming of non-natives and ignores the human impacts that facilitates native dominance"/>
    <m/>
    <m/>
    <s v="This is a statement on the increase of non-native and decrease of native.  The way it is written could be interpreted as a cause and effect."/>
    <x v="0"/>
    <m/>
    <m/>
  </r>
  <r>
    <x v="0"/>
    <s v="Introduction"/>
    <x v="0"/>
    <x v="0"/>
    <n v="342"/>
    <s v="Moyle 1996, Brown and Moyle 2005, Sommer et al. 2007)."/>
    <m/>
    <m/>
    <m/>
    <m/>
    <m/>
    <m/>
    <m/>
    <m/>
    <m/>
    <m/>
    <m/>
    <x v="0"/>
    <m/>
    <m/>
  </r>
  <r>
    <x v="0"/>
    <s v="Introduction"/>
    <x v="0"/>
    <x v="0"/>
    <n v="343"/>
    <s v="Figure 1.     Map of the San Francisco estuary. The inset shows various values of X2, the distance in kilometers"/>
    <m/>
    <m/>
    <m/>
    <m/>
    <m/>
    <m/>
    <m/>
    <m/>
    <m/>
    <m/>
    <m/>
    <x v="0"/>
    <m/>
    <m/>
  </r>
  <r>
    <x v="0"/>
    <s v="Introduction"/>
    <x v="0"/>
    <x v="0"/>
    <n v="344"/>
    <s v="from the Golden Gate to the near bottom salinity 2 isohaline."/>
    <m/>
    <m/>
    <m/>
    <m/>
    <m/>
    <m/>
    <m/>
    <m/>
    <m/>
    <m/>
    <m/>
    <x v="0"/>
    <m/>
    <m/>
  </r>
  <r>
    <x v="0"/>
    <s v="Introduction"/>
    <x v="0"/>
    <x v="0"/>
    <n v="345"/>
    <s v="Among the native fishes of the upper SFE (fig. 2), the endemic delta smelt (Hypomesus"/>
    <m/>
    <m/>
    <m/>
    <m/>
    <m/>
    <m/>
    <m/>
    <m/>
    <m/>
    <m/>
    <m/>
    <x v="0"/>
    <m/>
    <m/>
  </r>
  <r>
    <x v="0"/>
    <s v="Introduction"/>
    <x v="0"/>
    <x v="0"/>
    <n v="346"/>
    <s v="transpacificus) is of high management concern because of a deline of abundance to persistent low levels"/>
    <m/>
    <m/>
    <m/>
    <m/>
    <m/>
    <m/>
    <m/>
    <m/>
    <s v="I think there needs to be a discussion on what is exactly meant by “abundance.”  It seems like a word with contentious interpretations."/>
    <m/>
    <m/>
    <x v="0"/>
    <m/>
    <m/>
  </r>
  <r>
    <x v="0"/>
    <s v="Introduction"/>
    <x v="0"/>
    <x v="0"/>
    <n v="347"/>
    <s v="(fig. 3).  Delta smelt belong to the family Osmeridae (smelts) which includes six other genera of small"/>
    <m/>
    <m/>
    <m/>
    <m/>
    <m/>
    <m/>
    <m/>
    <m/>
    <s v="I thought Fig 5 was a more clear illustration of this [rather than Fig 3]."/>
    <m/>
    <m/>
    <x v="0"/>
    <m/>
    <m/>
  </r>
  <r>
    <x v="0"/>
    <s v="Introduction"/>
    <x v="0"/>
    <x v="0"/>
    <n v="348"/>
    <s v="marine and estuarine anadromous fishes. The other native osmerid fishes commonly found in the upper"/>
    <m/>
    <m/>
    <m/>
    <m/>
    <m/>
    <m/>
    <m/>
    <s v="More than one species = fishes, one species are fish."/>
    <m/>
    <m/>
    <m/>
    <x v="0"/>
    <m/>
    <m/>
  </r>
  <r>
    <x v="0"/>
    <s v="Introduction"/>
    <x v="0"/>
    <x v="0"/>
    <n v="349"/>
    <s v="SFE is longfin smelt (Spirinchus thaleichthys) which regularly spawns in the Delta. Similar to"/>
    <m/>
    <m/>
    <m/>
    <m/>
    <m/>
    <m/>
    <m/>
    <m/>
    <m/>
    <m/>
    <s v="The placement of Longfin as an upper SFE seems odd without a caveat of its place lower in the system.  Not wrong per se but awkward. "/>
    <x v="0"/>
    <m/>
    <m/>
  </r>
  <r>
    <x v="0"/>
    <s v="Introduction"/>
    <x v="0"/>
    <x v="0"/>
    <n v="350"/>
    <s v="salmonids, some osmerid fishes have landlocked populations that may spawn in lakes or migrate to"/>
    <m/>
    <m/>
    <m/>
    <m/>
    <m/>
    <m/>
    <m/>
    <m/>
    <m/>
    <m/>
    <m/>
    <x v="0"/>
    <m/>
    <m/>
  </r>
  <r>
    <x v="0"/>
    <s v="Introduction"/>
    <x v="0"/>
    <x v="0"/>
    <n v="351"/>
    <s v="tributaries for spawning. This includes, for example, the landlocked longfin smelt population in Lake"/>
    <m/>
    <m/>
    <m/>
    <m/>
    <m/>
    <m/>
    <m/>
    <m/>
    <m/>
    <m/>
    <m/>
    <x v="0"/>
    <m/>
    <m/>
  </r>
  <r>
    <x v="0"/>
    <s v="Introduction"/>
    <x v="0"/>
    <x v="0"/>
    <n v="352"/>
    <s v="Washington, WA, and wakasagi (Hypomesus nipponensis), which was introduced into Central Valley"/>
    <m/>
    <m/>
    <m/>
    <m/>
    <m/>
    <m/>
    <m/>
    <m/>
    <m/>
    <m/>
    <m/>
    <x v="0"/>
    <m/>
    <m/>
  </r>
  <r>
    <x v="0"/>
    <s v="Introduction"/>
    <x v="0"/>
    <x v="0"/>
    <n v="353"/>
    <s v="reservoirs from Japan in 1959 and expanded into the Delta by as early as 1974 (Bennett 2005)."/>
    <m/>
    <m/>
    <m/>
    <m/>
    <m/>
    <m/>
    <m/>
    <s v="Awkward ‘by as early as’"/>
    <m/>
    <m/>
    <m/>
    <x v="0"/>
    <m/>
    <m/>
  </r>
  <r>
    <x v="0"/>
    <s v="Introduction"/>
    <x v="0"/>
    <x v="0"/>
    <n v="354"/>
    <s v="The delta smelt is a slender-bodied pelagic fish with a maximum size of about 120 mm standard"/>
    <m/>
    <m/>
    <m/>
    <m/>
    <m/>
    <m/>
    <m/>
    <m/>
    <m/>
    <m/>
    <m/>
    <x v="0"/>
    <m/>
    <m/>
  </r>
  <r>
    <x v="0"/>
    <s v="Introduction"/>
    <x v="0"/>
    <x v="0"/>
    <n v="355"/>
    <s v="length (SL) and a maximum age of two years. It is the most estuary-dependent of the native fish species"/>
    <m/>
    <m/>
    <m/>
    <m/>
    <m/>
    <m/>
    <m/>
    <m/>
    <m/>
    <m/>
    <m/>
    <x v="0"/>
    <m/>
    <m/>
  </r>
  <r>
    <x v="0"/>
    <s v="Introduction"/>
    <x v="0"/>
    <x v="0"/>
    <n v="356"/>
    <s v="in the SFE (Moyle et al. 1992, Bennett 2005).  Most delta smelt complete the majority of their life cycle"/>
    <m/>
    <m/>
    <m/>
    <m/>
    <s v="356-359: The statement that delta smelt complete the majority of their life cycle in the LSZ_x000a_should be further qualified. Dege and Brown 2004 describe the “centroid” of the delta_x000a_smelt population as occurring in the LSZ. However, as Sommer 2013 explains: “…the overall distribution of delta smelt habitat is much broader. The surveys_x000a_do not necessarily capture the extremes of distribution and habitat shifts among_x000a_years. Our analysis showed that delta smelt habitat is often located well_x000a_downstream of the Delta, commonly Suisun Bay…one of the most surprising_x000a_discoveries was their presence in the Napa River…Hobbs et al. (2007) found that_x000a_use of habitat in this region results in a unique chemical signature in the otoliths_x000a_of delta smelt and revealed that the portion of fish that use the Napa River can be_x000a_substantial (e.g., 16% to 18% of the population in 1999)._x000a_There is also some question regarding the extent that delta smelt spawning and rearing_x000a_is limited to the freshwater portions of the upper estuary. Even Bennett (2005)_x000a_indicated that spawning distribution changed from year to year, stating, “In years of_x000a_high freshwater discharge spawning distribution is broader encompassing most of the_x000a_Delta, Suisun Marsh channels, and the Napa River [cite omit].” Bennett’s description is_x000a_consistent with that articulated by Moyle 20023 and 19924, reflecting previous_x000a_observations reported by Radtke (1996), Wang (1986, 1991) and Wang and Brown_x000a_(1993)._x000a_This migration hypothesis is further questioned by Murphy and Hamilton (in press),_x000a_where the authors suggest that the delta smelt population expands in all directions_x000a_seeking fresher water for spawning and rearing rather than limiting their search for_x000a_fresher water only to upstream locations."/>
    <m/>
    <s v="But, the lack of salient information in the conceptual model(s) leaves conservation planners on their own to answer the most fundamental questions that accompany implementation of a fall-X2 action, for example, what are the boundaries of the distribution of delta smelt and the maximum extent of delta smelt habitat in the San Francisco estuary, what is the extent of inter-annual and infra-seasonal variation in the distribution of delta smelt and its habitat, and can the location of X2 or areal extent of the low-salinity zone be used as a surrogate (or proxy) measure of the extent of delta smelt habitat?  But the report does not include an objective appraisal of any of these questions; instead it states that the low salinity zone is a valid surrogate for delta smelt habitat by asserting that “[m]ost delta smelt complete the majority of their life cycle in the low salinity zone…” (Draft Report, lines 356-57).  A preponderance of evidence shows that to be untrue."/>
    <m/>
    <m/>
    <m/>
    <m/>
    <x v="0"/>
    <m/>
    <m/>
  </r>
  <r>
    <x v="0"/>
    <s v="Introduction"/>
    <x v="0"/>
    <x v="0"/>
    <n v="357"/>
    <s v="in the low salinity zone (LSZ) of the upper estuary and use the freshwater portions of the upper estuary"/>
    <m/>
    <m/>
    <m/>
    <s v="I generally ignore the North Delta smelt group because they have their own_x000a_problems (and solutions) and seem to die out by late summer. The North Delta_x000a_smelt group residing in the lower Yolo Bypass and Sacramento Ship Channel are_x000a_attracted and retained by warmer winter waters, higher turbidities, long residence_x000a_times, high productivities, high nutrient levels, high plankton densities, and higher_x000a_EC characteristic of that area. The Cache Slough/Bypass/Ship Channel complex_x000a_can also be a trap with high water diversions and little freshwater inflow especially_x000a_in spring and summer of drier years. Water is actually drawn from the Sacramento_x000a_River to meet demands."/>
    <m/>
    <m/>
    <m/>
    <m/>
    <m/>
    <m/>
    <m/>
    <x v="0"/>
    <m/>
    <m/>
  </r>
  <r>
    <x v="0"/>
    <s v="Introduction"/>
    <x v="0"/>
    <x v="0"/>
    <n v="358"/>
    <s v="primarily for spawning and rearing of larval and early post-larval fish (fig. 4; Dege and Brown 2004,"/>
    <m/>
    <m/>
    <m/>
    <m/>
    <m/>
    <m/>
    <m/>
    <m/>
    <m/>
    <m/>
    <m/>
    <x v="0"/>
    <m/>
    <m/>
  </r>
  <r>
    <x v="0"/>
    <s v="Introduction"/>
    <x v="0"/>
    <x v="0"/>
    <n v="359"/>
    <s v="Bennett 2005). Some delta smelt are also found in the freshwater portion of the estuary year round, but"/>
    <m/>
    <m/>
    <m/>
    <m/>
    <m/>
    <m/>
    <m/>
    <m/>
    <m/>
    <m/>
    <m/>
    <x v="0"/>
    <m/>
    <m/>
  </r>
  <r>
    <x v="0"/>
    <s v="Introduction"/>
    <x v="0"/>
    <x v="0"/>
    <n v="360"/>
    <s v="rarely are observed outside of the estuary and the lowest reaches of its tributaries except during"/>
    <m/>
    <m/>
    <m/>
    <m/>
    <m/>
    <m/>
    <m/>
    <m/>
    <m/>
    <m/>
    <m/>
    <x v="0"/>
    <m/>
    <m/>
  </r>
  <r>
    <x v="0"/>
    <s v="Introduction"/>
    <x v="0"/>
    <x v="0"/>
    <n v="361"/>
    <s v="spawning season, when they are sometimes captured immediately north of the Delta (Sommer et al."/>
    <m/>
    <m/>
    <m/>
    <m/>
    <m/>
    <m/>
    <m/>
    <m/>
    <s v="Captured by____"/>
    <m/>
    <m/>
    <x v="0"/>
    <m/>
    <m/>
  </r>
  <r>
    <x v="0"/>
    <s v="Introduction"/>
    <x v="0"/>
    <x v="0"/>
    <n v="362"/>
    <s v="2011a, Merz et al. 2011, Sommer and Mejia 2013). The continued existence of the species is dependent"/>
    <m/>
    <m/>
    <m/>
    <m/>
    <m/>
    <m/>
    <m/>
    <m/>
    <m/>
    <m/>
    <m/>
    <x v="0"/>
    <m/>
    <m/>
  </r>
  <r>
    <x v="0"/>
    <s v="Introduction"/>
    <x v="0"/>
    <x v="0"/>
    <n v="363"/>
    <s v="upon its ability to successfully grow, develop, and survive in the SFE."/>
    <m/>
    <m/>
    <m/>
    <m/>
    <m/>
    <m/>
    <m/>
    <m/>
    <m/>
    <m/>
    <m/>
    <x v="0"/>
    <m/>
    <m/>
  </r>
  <r>
    <x v="0"/>
    <s v="Introduction"/>
    <x v="0"/>
    <x v="0"/>
    <n v="364"/>
    <s v="Figure 2.     Map of the upper San Francisco estuary. The upper estuary includes the Suisun Bay region and the"/>
    <m/>
    <m/>
    <m/>
    <m/>
    <m/>
    <m/>
    <m/>
    <m/>
    <m/>
    <m/>
    <m/>
    <x v="0"/>
    <m/>
    <m/>
  </r>
  <r>
    <x v="0"/>
    <s v="Introduction"/>
    <x v="0"/>
    <x v="0"/>
    <n v="365"/>
    <s v="Sacramento-San Joaquin Delta, which are west and east of Chipps Island respectively. The area from"/>
    <m/>
    <m/>
    <m/>
    <m/>
    <m/>
    <m/>
    <m/>
    <m/>
    <m/>
    <m/>
    <m/>
    <x v="0"/>
    <m/>
    <m/>
  </r>
  <r>
    <x v="0"/>
    <s v="Introduction"/>
    <x v="0"/>
    <x v="0"/>
    <n v="366"/>
    <s v="approximately Chipps Island to the west end of Sherman Island is referred to as the “confluence”."/>
    <m/>
    <m/>
    <m/>
    <m/>
    <m/>
    <m/>
    <m/>
    <m/>
    <m/>
    <m/>
    <m/>
    <x v="0"/>
    <m/>
    <m/>
  </r>
  <r>
    <x v="0"/>
    <s v="Introduction"/>
    <x v="0"/>
    <x v="0"/>
    <n v="367"/>
    <s v="Figure 3.     Delta smelt abundance index for life stages of delta smelt including the larvae-juveniles (20 mm"/>
    <m/>
    <m/>
    <m/>
    <m/>
    <m/>
    <m/>
    <m/>
    <m/>
    <m/>
    <m/>
    <m/>
    <x v="0"/>
    <m/>
    <m/>
  </r>
  <r>
    <x v="0"/>
    <s v="Introduction"/>
    <x v="0"/>
    <x v="0"/>
    <n v="368"/>
    <s v="Survey), juveniles (Summer Townet Survey), subadults (Fall Midwater Trawl), and adults (Spring Kodiak"/>
    <m/>
    <m/>
    <m/>
    <m/>
    <m/>
    <m/>
    <m/>
    <m/>
    <m/>
    <m/>
    <m/>
    <x v="0"/>
    <m/>
    <m/>
  </r>
  <r>
    <x v="0"/>
    <s v="Introduction"/>
    <x v="0"/>
    <x v="0"/>
    <n v="369"/>
    <s v="Trawl),"/>
    <m/>
    <m/>
    <m/>
    <m/>
    <m/>
    <m/>
    <m/>
    <m/>
    <m/>
    <m/>
    <m/>
    <x v="0"/>
    <m/>
    <m/>
  </r>
  <r>
    <x v="0"/>
    <s v="Introduction"/>
    <x v="0"/>
    <x v="0"/>
    <n v="370"/>
    <s v="Figure 4.     Simplified life cycle of delta smelt (modified from Bennett 2005)."/>
    <m/>
    <m/>
    <m/>
    <m/>
    <m/>
    <m/>
    <m/>
    <m/>
    <m/>
    <m/>
    <m/>
    <x v="0"/>
    <m/>
    <m/>
  </r>
  <r>
    <x v="0"/>
    <s v="Introduction"/>
    <x v="0"/>
    <x v="0"/>
    <n v="371"/>
    <s v="Delta smelt is currently protected under both California and federal endangered species"/>
    <m/>
    <m/>
    <m/>
    <m/>
    <m/>
    <m/>
    <m/>
    <m/>
    <m/>
    <m/>
    <m/>
    <x v="0"/>
    <m/>
    <m/>
  </r>
  <r>
    <x v="0"/>
    <s v="Introduction"/>
    <x v="0"/>
    <x v="0"/>
    <n v="372"/>
    <s v="legislation.  The conflicts between measures intended to protect and recover the species and actions to"/>
    <m/>
    <m/>
    <m/>
    <m/>
    <m/>
    <m/>
    <m/>
    <m/>
    <m/>
    <m/>
    <m/>
    <x v="0"/>
    <m/>
    <m/>
  </r>
  <r>
    <x v="0"/>
    <s v="Introduction"/>
    <x v="0"/>
    <x v="0"/>
    <n v="373"/>
    <s v="provide water and other natural resources to humans have resulted in repeated attempts to reconcile"/>
    <m/>
    <m/>
    <m/>
    <m/>
    <m/>
    <s v="The history and management actions in the BOs should be described at this point. The reasonable and prudent actions required in those opinions are intended to protect delta smelt populations by altering water operations."/>
    <m/>
    <s v="What ‘other natural resources’?"/>
    <m/>
    <m/>
    <m/>
    <x v="0"/>
    <m/>
    <m/>
  </r>
  <r>
    <x v="0"/>
    <s v="Introduction"/>
    <x v="0"/>
    <x v="0"/>
    <n v="374"/>
    <s v="these seemingly irreconcilable objectives.  Most recently the California Delta Stewardship Council"/>
    <m/>
    <m/>
    <m/>
    <m/>
    <m/>
    <m/>
    <m/>
    <m/>
    <m/>
    <m/>
    <m/>
    <x v="0"/>
    <m/>
    <m/>
  </r>
  <r>
    <x v="0"/>
    <s v="Introduction"/>
    <x v="0"/>
    <x v="0"/>
    <n v="375"/>
    <s v="(DSC) was created to address the co-equal goals of providing a more reliable water supply for"/>
    <m/>
    <m/>
    <m/>
    <m/>
    <m/>
    <m/>
    <m/>
    <m/>
    <m/>
    <m/>
    <m/>
    <x v="0"/>
    <m/>
    <m/>
  </r>
  <r>
    <x v="0"/>
    <s v="Introduction"/>
    <x v="0"/>
    <x v="0"/>
    <n v="376"/>
    <s v="California and protecting, restoring, and enhancing the Delta ecosystem by completing and"/>
    <m/>
    <m/>
    <m/>
    <m/>
    <m/>
    <m/>
    <m/>
    <m/>
    <m/>
    <m/>
    <m/>
    <x v="0"/>
    <m/>
    <m/>
  </r>
  <r>
    <x v="0"/>
    <s v="Introduction"/>
    <x v="0"/>
    <x v="0"/>
    <n v="377"/>
    <s v="implementing a comprehensive Delta Plan (CA Water Code §85054, http://deltacouncil.ca.gov/)."/>
    <m/>
    <m/>
    <m/>
    <m/>
    <m/>
    <m/>
    <m/>
    <m/>
    <m/>
    <m/>
    <m/>
    <x v="0"/>
    <m/>
    <m/>
  </r>
  <r>
    <x v="0"/>
    <s v="Introduction"/>
    <x v="0"/>
    <x v="0"/>
    <n v="378"/>
    <s v="Multi-agency efforts are also underway to complete the Bay-Delta Conservation Plan, which is a large-"/>
    <m/>
    <m/>
    <m/>
    <m/>
    <m/>
    <m/>
    <m/>
    <m/>
    <m/>
    <m/>
    <m/>
    <x v="0"/>
    <m/>
    <m/>
  </r>
  <r>
    <x v="0"/>
    <s v="Introduction"/>
    <x v="0"/>
    <x v="0"/>
    <n v="379"/>
    <s v="scale plan to implement habitat restoration measures, stressor reduction activities, improved water"/>
    <m/>
    <m/>
    <m/>
    <m/>
    <m/>
    <m/>
    <m/>
    <m/>
    <m/>
    <m/>
    <m/>
    <x v="0"/>
    <m/>
    <m/>
  </r>
  <r>
    <x v="0"/>
    <s v="Introduction"/>
    <x v="0"/>
    <x v="0"/>
    <n v="380"/>
    <s v="project operations criteria, and new water conveyance infrastructure, in return for regulatory agency"/>
    <m/>
    <m/>
    <m/>
    <m/>
    <m/>
    <m/>
    <m/>
    <s v="“in return for regulatory agency approval’ awkward"/>
    <m/>
    <m/>
    <m/>
    <x v="0"/>
    <m/>
    <m/>
  </r>
  <r>
    <x v="0"/>
    <s v="Introduction"/>
    <x v="0"/>
    <x v="0"/>
    <n v="381"/>
    <s v="approval of the necessary long-term permits for the various projects and water operations to proceed"/>
    <m/>
    <m/>
    <m/>
    <m/>
    <m/>
    <m/>
    <m/>
    <m/>
    <m/>
    <m/>
    <m/>
    <x v="0"/>
    <m/>
    <m/>
  </r>
  <r>
    <x v="0"/>
    <s v="Introduction"/>
    <x v="0"/>
    <x v="0"/>
    <n v="382"/>
    <s v="over a 50-year time frame (http://baydeltaconservationplan.com)."/>
    <m/>
    <m/>
    <m/>
    <m/>
    <m/>
    <m/>
    <m/>
    <m/>
    <m/>
    <m/>
    <m/>
    <x v="0"/>
    <m/>
    <m/>
  </r>
  <r>
    <x v="0"/>
    <s v="Introduction"/>
    <x v="0"/>
    <x v="0"/>
    <n v="383"/>
    <s v="Delta smelt is not the only species currently in decline in the Delta.  Longfin smelt, age-0 striped"/>
    <m/>
    <m/>
    <m/>
    <m/>
    <s v="383-385: First, the relevance of the reference to longfin smelt in a paper about delta smelt is_x000a_unclear. Longfin smelt have very different biology than delta smelt, primarily being a_x000a_marine species. Second, it is true to say that some longfin smelt spawn in the Delta, but_x000a_it isn’t accurate to imply that all, or even most, longfin smelt spawn in the Delta. There_x000a_is evidence that many longfin smelt spawn in the Napa River and farther downstream._x000a_(See e.g., COE trawling program data for Napa River in 2001 and 2003.)  ... The MAST Report should acknowledge that the various surveys, or population indices,_x000a_suggest different abundance trends. For example, the Otter Trawl data suggests that_x000a_longfin smelt abundance has not declined since the 1980s, while the FMWT data_x000a_suggests a significant decline in longfin smelt abundance during the same time period._x000a_The fact that different surveys suggest different abundance trends indicates that some_x000a_surveys are be more effective at sampling longfin smelt than others, which is something_x000a_that needs to be investigated before one survey can be relied on more heavily than_x000a_another. It is also an uncertainty that needs to be acknowledged in the MAST Report. One possible explanation for differences in the surveys is a change in species_x000a_distribution, either within the water column or between areas that are sampled and those_x000a_not sampled. The surveys are limited in their ability to identify changes in species_x000a_distribution because the surveys monitor the same locations each year. There are_x000a_examples of where this has occurred. For example, striped bass age-0 fish have likely_x000a_changed their distribution away from areas sampled by the FMWT, moving from_x000a_channels to shoal areas (Sommer et al. 2011)6. This observation is further substantiated_x000a_by the survey data for age-1 fish, which did not show the same decline (Sommer et al._x000a_2011). This change in age-0 striped bass distribution should be discussed in the MAST_x000a_Report as an uncertainty about the extent to which the age-0 striped bass have declined. The MAST Report should acknowledge the limitations of the surveys and indicate that_x000a_part of the testing of the MAST Report’s conceptual model should include evaluating_x000a_the surveys (i.e., testing efficiencies, changes in species distribution, etc.)"/>
    <m/>
    <m/>
    <m/>
    <m/>
    <m/>
    <m/>
    <x v="0"/>
    <m/>
    <m/>
  </r>
  <r>
    <x v="0"/>
    <s v="Introduction"/>
    <x v="0"/>
    <x v="0"/>
    <n v="384"/>
    <s v="bass (Morone saxatilis), and threadfin shad (Dorosoma petenense) declined simultaneously with delta"/>
    <m/>
    <m/>
    <m/>
    <m/>
    <m/>
    <m/>
    <m/>
    <m/>
    <m/>
    <m/>
    <m/>
    <x v="0"/>
    <m/>
    <m/>
  </r>
  <r>
    <x v="0"/>
    <s v="Introduction"/>
    <x v="0"/>
    <x v="0"/>
    <n v="385"/>
    <s v="smelt (the pelagic organism decline; POD) (Sommer et al. 2007, Baxter et al. 2008, 2010) (fig. 5)."/>
    <m/>
    <m/>
    <m/>
    <m/>
    <m/>
    <m/>
    <m/>
    <m/>
    <m/>
    <m/>
    <m/>
    <x v="0"/>
    <m/>
    <m/>
  </r>
  <r>
    <x v="0"/>
    <s v="Introduction"/>
    <x v="0"/>
    <x v="0"/>
    <n v="386"/>
    <s v="Given the very different life histories of these four pelagic species, it is unlikely that a single"/>
    <m/>
    <m/>
    <m/>
    <m/>
    <m/>
    <m/>
    <m/>
    <m/>
    <m/>
    <m/>
    <m/>
    <x v="0"/>
    <m/>
    <m/>
  </r>
  <r>
    <x v="0"/>
    <s v="Introduction"/>
    <x v="0"/>
    <x v="0"/>
    <n v="387"/>
    <s v="environmental variable could account for the POD declines.  In general, researchers have suggested that"/>
    <m/>
    <m/>
    <m/>
    <m/>
    <m/>
    <m/>
    <m/>
    <m/>
    <m/>
    <m/>
    <m/>
    <x v="0"/>
    <m/>
    <m/>
  </r>
  <r>
    <x v="0"/>
    <s v="Introduction"/>
    <x v="0"/>
    <x v="0"/>
    <n v="388"/>
    <s v="the POD declines were likely multi-causal (Sommer et al. 2007, Baxter et al. 2008, 2010, Mac Nally et"/>
    <m/>
    <m/>
    <m/>
    <m/>
    <m/>
    <m/>
    <m/>
    <m/>
    <m/>
    <m/>
    <m/>
    <x v="0"/>
    <m/>
    <m/>
  </r>
  <r>
    <x v="0"/>
    <s v="Introduction"/>
    <x v="0"/>
    <x v="0"/>
    <n v="389"/>
    <s v="al. 2010, NRC 2012); although, some researchers have suggested that single variables may have"/>
    <m/>
    <m/>
    <m/>
    <m/>
    <s v="389-390: Glibert et al. 20118 described a regime change in nutrient ratios and explained how that_x000a_change could cause a wide range of biological changes in the Bay-Delta, like those_x000a_already being observed (e.g., changes in dominant species of zooplankton and fishes_x000a_(rise in centrarchids), increased blue-green algae and SAV, and increases in clam_x000a_abundance). Glibert et al. did not suggest that the observed declines in delta smelt_x000a_abundance indices were caused by a single factor rather Glibert et al. described a model_x000a_of how changes in nutrient ratios could have led to multiple changes in the_x000a_environment._x000a_The model described in Glibert et al. is actually an alternative model to the singlevariable_x000a_model described by Moyle and Bennett (2008) and the POD Synthesis Report,_x000a_referenced immediately below, which suggests that all of the aforementioned changes_x000a_were caused by a change in salinity and flow patterns rather than changes in nutrient_x000a_ratios. The entire nutrient topic should be further developed in the report and we are happy to_x000a_provide assistance in this area. There is a tremendous amount of published research and_x000a_available data in SFE as well as elsewhere in the world that could be included and_x000a_evaluated in this report."/>
    <m/>
    <m/>
    <m/>
    <m/>
    <m/>
    <m/>
    <x v="0"/>
    <m/>
    <m/>
  </r>
  <r>
    <x v="0"/>
    <s v="Introduction"/>
    <x v="0"/>
    <x v="0"/>
    <n v="390"/>
    <s v="particular or even primary importance (e.g., Glibert et al. 2011). Moyle and Bennett (2008) and Baxter"/>
    <m/>
    <m/>
    <m/>
    <m/>
    <s v="390-401: The MAST Report states that this theory of a system reminiscent of a_x000a_southeastern reservoir was “suggested” by the cited references, however the_x000a_document is written as though it is a scientific fact. It should be noted that the_x000a_cited references did not establish that the flow regime had been stabilized by_x000a_water project operations, nor do the references establish that changes in water_x000a_project operations resulted in the laundry list of identified changes in the_x000a_environment. The SWC have completed an analysis of flow and salinity trends. The_x000a_preliminary analysis was presented during the SWRCB Phase II workshops last_x000a_fall. That analysis indicates that flows from the Sacramento River continue to_x000a_exhibit significant variability. Comparatively speaking, the San Joaquin River_x000a_exhibits significantly less variability, but that change in the San Joaquin River_x000a_system cannot be solely attributed to the CVP-SWP, as upstream water use is a_x000a_significant contributor.In addition, optimizing exports by CVP/SWP is not the sole intent of water_x000a_management actions. In-Delta water uses also dictate water management actions_x000a_to maintain fresher water conditions."/>
    <m/>
    <m/>
    <m/>
    <m/>
    <m/>
    <m/>
    <x v="0"/>
    <m/>
    <m/>
  </r>
  <r>
    <x v="0"/>
    <s v="Introduction"/>
    <x v="0"/>
    <x v="0"/>
    <n v="391"/>
    <s v="et al. (2010) suggested that the SFE, particularly the Sacramento-San Joaquin Delta (Delta, fig. 2) has"/>
    <m/>
    <m/>
    <m/>
    <s v="This so-called &quot;regime shift&quot; was actually caused by the export of the spring-summer_x000a_&quot;Pelagic Habitat&quot; of the Delta each year since the D-1641 standards were first_x000a_initiated in 1996. The POD did not occur until the first sequence of dry years after_x000a_D-1641 in 2001-2002 , when the consequence of such reckless 2 water management_x000a_in Delta became apparent with the allowance of unlimited summer exports under_x000a_low Delta outflows. Though a mystery to some, the POD and the disaster wrought_x000a_by D-1641 were not a mystery to many long-term Delta veterans who had tried to_x000a_manage Delta ecology with June-July standards for nearly two decades prior to_x000a_D-1641 with D-1485. This summer, 2013, the ugly head of D-1641 again reared its_x000a_head only to be further exasperated by the proposed &quot;relaxation&quot; of already lax_x000a_D-1641 dry-year standards (objectives) that if implemented could have even further_x000a_led to the near extermination of the smelt. (Note: the &quot;relaxation&quot; would have_x000a_allowed reduction in outflow to 4,000 cfs and higher salinities at Emmaton and_x000a_Jersey Point.)"/>
    <m/>
    <m/>
    <m/>
    <m/>
    <m/>
    <m/>
    <m/>
    <x v="0"/>
    <m/>
    <m/>
  </r>
  <r>
    <x v="0"/>
    <s v="Introduction"/>
    <x v="0"/>
    <x v="0"/>
    <n v="392"/>
    <s v="undergone an ecological regime shift.  Specifically, the Delta has changed from a pelagic-based"/>
    <m/>
    <m/>
    <m/>
    <m/>
    <m/>
    <m/>
    <m/>
    <m/>
    <m/>
    <m/>
    <m/>
    <x v="0"/>
    <m/>
    <m/>
  </r>
  <r>
    <x v="0"/>
    <s v="Introduction"/>
    <x v="0"/>
    <x v="0"/>
    <n v="393"/>
    <s v="estuarine system with variable salinity on seasonal and annual scales to a system reminiscent of U.S."/>
    <m/>
    <m/>
    <m/>
    <m/>
    <m/>
    <m/>
    <m/>
    <m/>
    <m/>
    <m/>
    <m/>
    <x v="0"/>
    <m/>
    <m/>
  </r>
  <r>
    <x v="0"/>
    <s v="Introduction"/>
    <x v="0"/>
    <x v="0"/>
    <n v="394"/>
    <s v="southeastern reservoirs.  In the present system an invasive aquatic macrophyte (Egeria densa) dominates"/>
    <m/>
    <m/>
    <m/>
    <m/>
    <m/>
    <m/>
    <m/>
    <m/>
    <m/>
    <m/>
    <m/>
    <x v="0"/>
    <m/>
    <m/>
  </r>
  <r>
    <x v="0"/>
    <s v="Introduction"/>
    <x v="0"/>
    <x v="0"/>
    <n v="395"/>
    <s v="the littoral areas of many areas of the Delta and provides ideal habitat for many invasive fishes (e.g.,"/>
    <m/>
    <m/>
    <m/>
    <m/>
    <m/>
    <m/>
    <m/>
    <m/>
    <m/>
    <m/>
    <m/>
    <x v="0"/>
    <m/>
    <m/>
  </r>
  <r>
    <x v="0"/>
    <s v="Introduction"/>
    <x v="0"/>
    <x v="0"/>
    <n v="396"/>
    <s v="largemouth bass Micropterus salmoides; Brown and Michniuk 2007); invasive clams (Potamocorbula"/>
    <m/>
    <m/>
    <m/>
    <m/>
    <m/>
    <m/>
    <m/>
    <m/>
    <m/>
    <m/>
    <m/>
    <x v="0"/>
    <m/>
    <m/>
  </r>
  <r>
    <x v="0"/>
    <s v="Introduction"/>
    <x v="0"/>
    <x v="0"/>
    <n v="397"/>
    <s v="amurensis and Corbicula fluminea) consume a large portion of the available pelagic phytoplankton"/>
    <m/>
    <m/>
    <m/>
    <m/>
    <m/>
    <m/>
    <m/>
    <m/>
    <m/>
    <m/>
    <m/>
    <x v="0"/>
    <m/>
    <m/>
  </r>
  <r>
    <x v="0"/>
    <s v="Introduction"/>
    <x v="0"/>
    <x v="0"/>
    <n v="398"/>
    <s v="(Alpine and Cloern 1992, Lopez et al. 2006, Lucas et al. 2002, Lucas and Thompson 2012); and current"/>
    <m/>
    <m/>
    <m/>
    <m/>
    <m/>
    <m/>
    <m/>
    <m/>
    <m/>
    <m/>
    <m/>
    <x v="0"/>
    <m/>
    <m/>
  </r>
  <r>
    <x v="0"/>
    <s v="Introduction"/>
    <x v="0"/>
    <x v="0"/>
    <n v="399"/>
    <s v="management of water for agricultural, industrial and urban purposes is focused on stabilizing flow and"/>
    <m/>
    <m/>
    <m/>
    <m/>
    <m/>
    <m/>
    <m/>
    <m/>
    <m/>
    <m/>
    <m/>
    <x v="0"/>
    <m/>
    <m/>
  </r>
  <r>
    <x v="0"/>
    <s v="Introduction"/>
    <x v="0"/>
    <x v="0"/>
    <n v="400"/>
    <s v="salinity regimes to optimize water exports by the federal Central Valley Project (CVP) and State Water"/>
    <m/>
    <m/>
    <m/>
    <s v="Current management is focused on_x000a_exporting 20,000 ac-ft per day or more during the summer (and as much as_x000a_possible during the rest of the year). This management feature in D-1641 has_x000a_allowed the export of over 6 MAF per year from the Delta with 0.6 MAF or more_x000a_during each summer month. These are the cause of the &quot;regime shift&quot;. You_x000a_simply have to look at Figure 3 above to see the mechanisms."/>
    <m/>
    <m/>
    <m/>
    <m/>
    <m/>
    <m/>
    <m/>
    <x v="0"/>
    <m/>
    <m/>
  </r>
  <r>
    <x v="0"/>
    <s v="Introduction"/>
    <x v="0"/>
    <x v="0"/>
    <n v="401"/>
    <s v="Project (SWP)."/>
    <m/>
    <m/>
    <m/>
    <m/>
    <m/>
    <m/>
    <m/>
    <m/>
    <m/>
    <m/>
    <m/>
    <x v="0"/>
    <m/>
    <m/>
  </r>
  <r>
    <x v="0"/>
    <s v="Introduction"/>
    <x v="0"/>
    <x v="0"/>
    <n v="402"/>
    <s v="Many of the changes in the SFE have been documented by long-term monitoring surveys"/>
    <m/>
    <m/>
    <m/>
    <m/>
    <m/>
    <m/>
    <m/>
    <m/>
    <m/>
    <m/>
    <m/>
    <x v="0"/>
    <m/>
    <m/>
  </r>
  <r>
    <x v="0"/>
    <s v="Introduction"/>
    <x v="0"/>
    <x v="0"/>
    <n v="403"/>
    <s v="conducted by the Interagency Ecological Program (IEP). Long-term IEP surveys reveal that the"/>
    <m/>
    <m/>
    <m/>
    <m/>
    <m/>
    <m/>
    <s v="The IEP surveys show great variation and long-term declines in index values. The same survey-design shortcomings that are recognized in the report compromise translation of the survey index values to abundances. "/>
    <m/>
    <m/>
    <m/>
    <m/>
    <x v="0"/>
    <m/>
    <m/>
  </r>
  <r>
    <x v="0"/>
    <s v="Introduction"/>
    <x v="0"/>
    <x v="0"/>
    <n v="404"/>
    <s v="abundance of delta smelt has greatly declined since the first long-term pelagic fish monitoring survey"/>
    <m/>
    <m/>
    <m/>
    <m/>
    <m/>
    <m/>
    <m/>
    <m/>
    <m/>
    <m/>
    <m/>
    <x v="0"/>
    <m/>
    <m/>
  </r>
  <r>
    <x v="0"/>
    <s v="Introduction"/>
    <x v="0"/>
    <x v="0"/>
    <n v="405"/>
    <s v="began in summer 1959 (fig. 3).  Both a gradual, long-term decline and step changes, most recently"/>
    <m/>
    <m/>
    <m/>
    <m/>
    <m/>
    <m/>
    <m/>
    <m/>
    <m/>
    <m/>
    <s v="This might be an appropriate place to mention and qualify the potential bias some imply such as deepening and sample bias and then explain why this assessment was chosen through logic."/>
    <x v="0"/>
    <m/>
    <m/>
  </r>
  <r>
    <x v="0"/>
    <s v="Introduction"/>
    <x v="0"/>
    <x v="0"/>
    <n v="406"/>
    <s v="around 2002, have been described using a variety of qualitative and statistical approaches for subadult"/>
    <m/>
    <m/>
    <m/>
    <m/>
    <m/>
    <m/>
    <m/>
    <m/>
    <m/>
    <m/>
    <m/>
    <x v="0"/>
    <m/>
    <m/>
  </r>
  <r>
    <x v="0"/>
    <s v="Introduction"/>
    <x v="0"/>
    <x v="0"/>
    <n v="407"/>
    <s v="delta smelt caught in the fall (e.g., Bennett and Moyle 1996, Bennett 2005, Manly and Chotkowski"/>
    <m/>
    <m/>
    <m/>
    <m/>
    <m/>
    <m/>
    <m/>
    <m/>
    <m/>
    <m/>
    <m/>
    <x v="0"/>
    <m/>
    <m/>
  </r>
  <r>
    <x v="0"/>
    <s v="Introduction"/>
    <x v="0"/>
    <x v="0"/>
    <n v="408"/>
    <s v="2006, Thomson et al. 2010).  These declines have not been smooth or entirely unidirectional and also"/>
    <m/>
    <m/>
    <m/>
    <m/>
    <m/>
    <m/>
    <m/>
    <m/>
    <m/>
    <m/>
    <m/>
    <x v="0"/>
    <m/>
    <m/>
  </r>
  <r>
    <x v="0"/>
    <s v="Introduction"/>
    <x v="0"/>
    <x v="0"/>
    <n v="409"/>
    <s v="include a great deal of interannual variability (fig. 3). Since the beginning of the POD in 2002, the delta"/>
    <m/>
    <m/>
    <m/>
    <m/>
    <s v="409-410: The MAST Report should acknowledge the limitations of the surveys and the evidence_x000a_of survey inefficiencies. For example, Jon Burau and Bill Bennett have observed that_x000a_delta smelt move to the sides of the channel during the ebb tide and to the middle of the_x000a_channel during the flood tide. Feyrer et al. 20137 confirmed this behavior. What this_x000a_suggests is that surveys on the flood tide are going to catch significantly more fish_x000a_where delta smelt are present, and that surveys on the ebb tide are going to fail to_x000a_successfully sample delta smelt even when they are present._x000a_There is evidence of other survey errors and inefficiencies that may have been_x000a_particularly acute during the POD years. Please see Appendices 3 and 4."/>
    <m/>
    <m/>
    <m/>
    <m/>
    <m/>
    <m/>
    <x v="0"/>
    <m/>
    <m/>
  </r>
  <r>
    <x v="0"/>
    <s v="Introduction"/>
    <x v="0"/>
    <x v="0"/>
    <n v="410"/>
    <s v="smelt population indices have often been at record low levels, leading to concerns that the population"/>
    <m/>
    <m/>
    <m/>
    <m/>
    <s v="410-412: The MAST report needs to provide a more balanced presentation of this issue. Baxter_x000a_et al. 2010 presented the potential Allee effect as an untested hypothesis so the Mast report needs to be cautious about presenting this concept without appropriate qualifying_x000a_statements. We are unaware of any published analysis that tests the Allee hypothesis so_x000a_significantly more work would need to be done before it could be put forth as a_x000a_potential concern. The MAST Report does properly point out that the increase in_x000a_abundance in 2011 does not support the Allee hypothesis. The MAST Report also seems to assume that since 2012 was drier than 2011, the_x000a_comparative dryness of 2012 is the reason the apparent abundance increase in 2011 did_x000a_not carry over to 2012. However, there is no evidentiary support provided for the_x000a_expectation that the apparent 2011 abundance increase should have carried over to_x000a_2012. Conversely, if the MAST expectation regarding 2012 abundance is based on_x000a_Feyrer et al. 2007, and an increase in abundance was expected in the Summer Townet_x000a_Survey, based on high fall 2011 outflows, that should have been explicitly stated. If_x000a_that is the case, then the Feyrer et al. 2007 analysis should have been discussed, along_x000a_with its limitations."/>
    <m/>
    <m/>
    <m/>
    <m/>
    <m/>
    <m/>
    <x v="0"/>
    <m/>
    <m/>
  </r>
  <r>
    <x v="0"/>
    <s v="Introduction"/>
    <x v="0"/>
    <x v="0"/>
    <n v="411"/>
    <s v="might now be subject to “Allee” effects (Baxter et al 2010) and may have lost its resilience, meaning its"/>
    <m/>
    <m/>
    <m/>
    <m/>
    <m/>
    <m/>
    <m/>
    <m/>
    <s v="Could reference Cramer Fish Sciences Ne hypothesis."/>
    <m/>
    <m/>
    <x v="0"/>
    <s v="The Allee effect (line 411, also 1752-1756) refers to complications that arise from low population density (difficulty finding a mate, loss of cooperative defense, etc. ). It should be considered that, in the delta smelts’s case, population sizes below a certain threshold may not be able to produce enough eggs or larvae to overwhelm egg/larval predators."/>
    <m/>
  </r>
  <r>
    <x v="0"/>
    <s v="Introduction"/>
    <x v="0"/>
    <x v="0"/>
    <n v="412"/>
    <s v="ability to recover to higher population abundances when conditions are suitable.  Delta smelt had"/>
    <m/>
    <m/>
    <m/>
    <m/>
    <m/>
    <m/>
    <m/>
    <m/>
    <m/>
    <m/>
    <s v="You discuss Allee details later.   This could be improved by further elaboration here as to why it is important."/>
    <x v="0"/>
    <m/>
    <m/>
  </r>
  <r>
    <x v="0"/>
    <s v="Introduction"/>
    <x v="0"/>
    <x v="0"/>
    <n v="413"/>
    <s v="previously rebounded from low population abundances during wetter years.  The lack of increase in"/>
    <m/>
    <m/>
    <m/>
    <m/>
    <m/>
    <m/>
    <m/>
    <m/>
    <m/>
    <m/>
    <m/>
    <x v="0"/>
    <m/>
    <m/>
  </r>
  <r>
    <x v="0"/>
    <s v="Introduction"/>
    <x v="0"/>
    <x v="0"/>
    <n v="414"/>
    <s v="delta smelt in the wet year of 2006 was thus a source of great concern.  However, during 2011, the next"/>
    <m/>
    <m/>
    <m/>
    <m/>
    <m/>
    <m/>
    <m/>
    <m/>
    <m/>
    <m/>
    <m/>
    <x v="0"/>
    <m/>
    <m/>
  </r>
  <r>
    <x v="0"/>
    <s v="Introduction"/>
    <x v="0"/>
    <x v="0"/>
    <n v="415"/>
    <s v="wet year after 2006, the species did increase in abundance (fig. 3). Unfortunately, the increase in delta"/>
    <m/>
    <m/>
    <m/>
    <m/>
    <m/>
    <m/>
    <m/>
    <m/>
    <m/>
    <m/>
    <m/>
    <x v="0"/>
    <m/>
    <m/>
  </r>
  <r>
    <x v="0"/>
    <s v="Introduction"/>
    <x v="0"/>
    <x v="0"/>
    <n v="416"/>
    <s v="smelt abundance was short-lived and did not carry over into the following year-class in 2012, a drier"/>
    <m/>
    <m/>
    <m/>
    <m/>
    <m/>
    <m/>
    <m/>
    <m/>
    <m/>
    <m/>
    <m/>
    <x v="0"/>
    <m/>
    <m/>
  </r>
  <r>
    <x v="0"/>
    <s v="Introduction"/>
    <x v="0"/>
    <x v="0"/>
    <n v="417"/>
    <s v="year."/>
    <m/>
    <m/>
    <m/>
    <m/>
    <m/>
    <m/>
    <m/>
    <m/>
    <s v="Seems like it would be useful to reference a figure like 2-3 of the 1641 report showing water year classifications over time and highlight what the management difference was between the two sets of years."/>
    <m/>
    <m/>
    <x v="0"/>
    <m/>
    <m/>
  </r>
  <r>
    <x v="0"/>
    <s v="Introduction"/>
    <x v="0"/>
    <x v="0"/>
    <n v="418"/>
    <s v="Figure 5.     Abundance indices from fall midwater trawl for delta smelt, longfin smelt, age-0 striped bass, and"/>
    <m/>
    <m/>
    <m/>
    <m/>
    <m/>
    <m/>
    <m/>
    <m/>
    <m/>
    <m/>
    <m/>
    <x v="0"/>
    <m/>
    <m/>
  </r>
  <r>
    <x v="0"/>
    <s v="Introduction"/>
    <x v="0"/>
    <x v="0"/>
    <n v="419"/>
    <s v="threadfin shad."/>
    <m/>
    <m/>
    <m/>
    <m/>
    <m/>
    <m/>
    <m/>
    <m/>
    <m/>
    <m/>
    <m/>
    <x v="0"/>
    <m/>
    <m/>
  </r>
  <r>
    <x v="0"/>
    <s v="Introduction"/>
    <x v="0"/>
    <x v="0"/>
    <n v="420"/>
    <s v="The abundance increase in 2011 was intensively studied as a result of the Fall Low Salinity"/>
    <m/>
    <m/>
    <m/>
    <m/>
    <m/>
    <m/>
    <m/>
    <m/>
    <m/>
    <m/>
    <m/>
    <x v="0"/>
    <m/>
    <m/>
  </r>
  <r>
    <x v="0"/>
    <s v="Introduction"/>
    <x v="0"/>
    <x v="0"/>
    <n v="421"/>
    <s v="Habitat (FLaSH) study program associated with adaptive management of fall outflow to protect delta"/>
    <m/>
    <m/>
    <m/>
    <m/>
    <m/>
    <m/>
    <m/>
    <m/>
    <m/>
    <m/>
    <m/>
    <x v="0"/>
    <m/>
    <m/>
  </r>
  <r>
    <x v="0"/>
    <s v="Introduction"/>
    <x v="0"/>
    <x v="0"/>
    <n v="422"/>
    <s v="smelt and water supply required in a 2008 FWS 2008 Biological Opinion on the long-term operations of"/>
    <m/>
    <m/>
    <m/>
    <m/>
    <m/>
    <m/>
    <m/>
    <m/>
    <m/>
    <m/>
    <m/>
    <x v="0"/>
    <m/>
    <m/>
  </r>
  <r>
    <x v="0"/>
    <s v="Introduction"/>
    <x v="0"/>
    <x v="0"/>
    <n v="423"/>
    <s v="the Central Valley Project (CVP) and the State Water Project (SWP) (USFWS 2008)..  The FLaSH"/>
    <m/>
    <m/>
    <m/>
    <m/>
    <m/>
    <m/>
    <m/>
    <m/>
    <m/>
    <m/>
    <m/>
    <x v="0"/>
    <m/>
    <m/>
  </r>
  <r>
    <x v="0"/>
    <s v="Introduction"/>
    <x v="0"/>
    <x v="0"/>
    <n v="424"/>
    <s v="studies were focused on the importance of changing fall (September to December) habitat conditions to"/>
    <m/>
    <m/>
    <m/>
    <m/>
    <m/>
    <m/>
    <m/>
    <m/>
    <m/>
    <m/>
    <s v="Is it the &quot;importance of changing&quot; or &quot;response to changing&quot;?  One implies advocacy verses understanding."/>
    <x v="0"/>
    <m/>
    <m/>
  </r>
  <r>
    <x v="0"/>
    <s v="Introduction"/>
    <x v="0"/>
    <x v="0"/>
    <n v="425"/>
    <s v="delta smelt in response to adaptive management of fall outflow from the Delta (Reclamation 2011,"/>
    <m/>
    <m/>
    <m/>
    <m/>
    <m/>
    <m/>
    <m/>
    <m/>
    <m/>
    <m/>
    <m/>
    <x v="0"/>
    <m/>
    <m/>
  </r>
  <r>
    <x v="0"/>
    <s v="Introduction"/>
    <x v="0"/>
    <x v="0"/>
    <n v="426"/>
    <s v="2012; see also http://deltacouncil.ca.gov/science-program/fall-low-salinity-habitat-flash-studies-and-"/>
    <m/>
    <m/>
    <m/>
    <m/>
    <m/>
    <m/>
    <m/>
    <m/>
    <m/>
    <m/>
    <m/>
    <x v="0"/>
    <m/>
    <m/>
  </r>
  <r>
    <x v="0"/>
    <s v="Introduction"/>
    <x v="0"/>
    <x v="0"/>
    <n v="427"/>
    <s v="adaptive-management-plan-review-0).  In this report we expand the FLaSH approach to all seasons of"/>
    <m/>
    <m/>
    <m/>
    <m/>
    <m/>
    <m/>
    <m/>
    <m/>
    <m/>
    <m/>
    <m/>
    <x v="0"/>
    <m/>
    <m/>
  </r>
  <r>
    <x v="0"/>
    <s v="Introduction"/>
    <x v="0"/>
    <x v="0"/>
    <n v="428"/>
    <s v="the corresponding years to include the complete life cycle of delta smelt, and we further consider"/>
    <m/>
    <m/>
    <m/>
    <m/>
    <m/>
    <m/>
    <m/>
    <s v="‘corresponding years’ unclear to any but the initiates"/>
    <m/>
    <m/>
    <m/>
    <x v="0"/>
    <m/>
    <m/>
  </r>
  <r>
    <x v="0"/>
    <s v="Introduction"/>
    <x v="0"/>
    <x v="0"/>
    <n v="429"/>
    <s v="available information for the most recent year, 2012. This approach also allows us to take advantage of"/>
    <m/>
    <m/>
    <m/>
    <m/>
    <m/>
    <m/>
    <m/>
    <m/>
    <m/>
    <m/>
    <m/>
    <x v="0"/>
    <m/>
    <m/>
  </r>
  <r>
    <x v="0"/>
    <s v="Introduction"/>
    <x v="0"/>
    <x v="0"/>
    <n v="430"/>
    <s v="additional information gathered specifically for FLaSH.  The specific objective of this report is to"/>
    <m/>
    <m/>
    <m/>
    <m/>
    <m/>
    <m/>
    <m/>
    <m/>
    <m/>
    <m/>
    <m/>
    <x v="0"/>
    <s v="These objectives are very specific and at first appear to not match the title of the report. The fact that these three objectives helped with the model update is explained subsequently within the report, but limiting the list to these three objectives with no mention of the conceptual model is initially disorienting. Perhaps the order of presentation could be changed to avoid this, or a fourth objective could be listed to explain that the first three contributed to the model update. All objectives are fully addressed and the authors’ statements stay within reason while addressing them. "/>
    <m/>
  </r>
  <r>
    <x v="0"/>
    <s v="Introduction"/>
    <x v="0"/>
    <x v="0"/>
    <n v="431"/>
    <s v="address the following questions:"/>
    <m/>
    <m/>
    <m/>
    <m/>
    <m/>
    <m/>
    <m/>
    <m/>
    <m/>
    <m/>
    <m/>
    <x v="0"/>
    <m/>
    <m/>
  </r>
  <r>
    <x v="0"/>
    <s v="Introduction"/>
    <x v="0"/>
    <x v="0"/>
    <n v="432"/>
    <s v="1) Why did delta smelt abundance increase in the wet year of 2011?"/>
    <m/>
    <m/>
    <m/>
    <m/>
    <m/>
    <m/>
    <m/>
    <m/>
    <m/>
    <m/>
    <m/>
    <x v="0"/>
    <m/>
    <m/>
  </r>
  <r>
    <x v="0"/>
    <s v="Introduction"/>
    <x v="0"/>
    <x v="0"/>
    <n v="433"/>
    <s v="2) Why did delta smelt fail to respond to wet conditions in 2006?"/>
    <m/>
    <m/>
    <m/>
    <m/>
    <m/>
    <m/>
    <m/>
    <m/>
    <m/>
    <m/>
    <m/>
    <x v="0"/>
    <m/>
    <m/>
  </r>
  <r>
    <x v="0"/>
    <s v="Introduction"/>
    <x v="0"/>
    <x v="0"/>
    <n v="434"/>
    <s v="3) Why did the strong year class of delta smelt produced in 2011 fail to produce a large"/>
    <m/>
    <s v="Seems a bit much to call this a “strong” year class given numbers were not all that great. How about an “improved” or “stronger” year class, giving rise to an “increased” (rather than large) of smelt.  "/>
    <m/>
    <m/>
    <m/>
    <m/>
    <m/>
    <m/>
    <m/>
    <m/>
    <m/>
    <x v="0"/>
    <m/>
    <m/>
  </r>
  <r>
    <x v="0"/>
    <s v="Introduction"/>
    <x v="0"/>
    <x v="0"/>
    <n v="435"/>
    <s v="number of adult fish in the following year class of delta smelt?"/>
    <m/>
    <m/>
    <m/>
    <m/>
    <m/>
    <m/>
    <m/>
    <m/>
    <s v="The DS part of Fig 5 showed this more clearly to me (a non-fish person) than Fig 3."/>
    <m/>
    <m/>
    <x v="0"/>
    <m/>
    <m/>
  </r>
  <r>
    <x v="0"/>
    <s v="Introduction"/>
    <x v="0"/>
    <x v="0"/>
    <n v="436"/>
    <m/>
    <m/>
    <m/>
    <m/>
    <m/>
    <m/>
    <m/>
    <m/>
    <m/>
    <m/>
    <m/>
    <m/>
    <x v="0"/>
    <m/>
    <m/>
  </r>
  <r>
    <x v="0"/>
    <s v="Introduction"/>
    <x v="0"/>
    <x v="0"/>
    <n v="437"/>
    <s v="Given that recovery of delta smelt and other listed and unlisted native species will be a key"/>
    <m/>
    <m/>
    <m/>
    <m/>
    <m/>
    <m/>
    <m/>
    <m/>
    <m/>
    <m/>
    <m/>
    <x v="0"/>
    <m/>
    <m/>
  </r>
  <r>
    <x v="0"/>
    <s v="Introduction"/>
    <x v="0"/>
    <x v="0"/>
    <n v="438"/>
    <s v="requirement of any plan to manage the resources of the SFE, understanding the factors affecting fish"/>
    <m/>
    <m/>
    <m/>
    <m/>
    <m/>
    <m/>
    <m/>
    <m/>
    <m/>
    <m/>
    <m/>
    <x v="0"/>
    <m/>
    <m/>
  </r>
  <r>
    <x v="0"/>
    <s v="Introduction"/>
    <x v="0"/>
    <x v="0"/>
    <n v="439"/>
    <s v="abundance is a major goal of resource management agencies. The broader goal of this report is thus to"/>
    <m/>
    <m/>
    <m/>
    <m/>
    <m/>
    <m/>
    <m/>
    <m/>
    <m/>
    <m/>
    <m/>
    <x v="0"/>
    <m/>
    <m/>
  </r>
  <r>
    <x v="0"/>
    <s v="Introduction"/>
    <x v="0"/>
    <x v="0"/>
    <n v="440"/>
    <s v="update previously developed conceptual models (CMs) for delta smelt to include our current"/>
    <m/>
    <m/>
    <m/>
    <m/>
    <m/>
    <m/>
    <m/>
    <m/>
    <m/>
    <m/>
    <m/>
    <x v="0"/>
    <m/>
    <m/>
  </r>
  <r>
    <x v="0"/>
    <s v="Introduction"/>
    <x v="0"/>
    <x v="0"/>
    <n v="441"/>
    <s v="understanding of these factors and of delta smelt responses to these factors. The updated conceptual"/>
    <m/>
    <m/>
    <m/>
    <m/>
    <m/>
    <m/>
    <m/>
    <m/>
    <m/>
    <m/>
    <m/>
    <x v="0"/>
    <m/>
    <m/>
  </r>
  <r>
    <x v="0"/>
    <s v="Introduction"/>
    <x v="0"/>
    <x v="0"/>
    <n v="442"/>
    <s v="model presented in this report is intended to serve as a framework and basis for:"/>
    <m/>
    <m/>
    <m/>
    <m/>
    <m/>
    <m/>
    <m/>
    <m/>
    <m/>
    <m/>
    <m/>
    <x v="0"/>
    <m/>
    <m/>
  </r>
  <r>
    <x v="0"/>
    <s v="Introduction"/>
    <x v="0"/>
    <x v="0"/>
    <n v="443"/>
    <s v="1)  organizing, analyzing, synthesizing, and communicating results about delta smelt responses"/>
    <m/>
    <m/>
    <m/>
    <s v="So, is the model helpful in determining what happened after June 15 this summer?_x000a_In short, No! The model does not predict the response of D-1641 standards,_x000a_OMR constraints in the OCAP BO, or the proposed relaxation of Dry Year Salinity Standards of D-1641. What the model is missing is an ability to conduct a real time synthesis of the_x000a_myriad of daily survey data available to resource managers. There are IEP surveys_x000a_as well as extensive arrays of WQ monitoring stations throughout the Delta that_x000a_provide abundant real-time information for real-time synthesis to determine effects_x000a_of project operations."/>
    <m/>
    <m/>
    <m/>
    <m/>
    <m/>
    <m/>
    <m/>
    <x v="0"/>
    <m/>
    <m/>
  </r>
  <r>
    <x v="0"/>
    <s v="Introduction"/>
    <x v="0"/>
    <x v="0"/>
    <n v="444"/>
    <s v="to changing habitat conditions;"/>
    <m/>
    <m/>
    <m/>
    <m/>
    <m/>
    <m/>
    <m/>
    <m/>
    <m/>
    <m/>
    <m/>
    <x v="0"/>
    <m/>
    <m/>
  </r>
  <r>
    <x v="0"/>
    <s v="Introduction"/>
    <x v="0"/>
    <x v="0"/>
    <n v="445"/>
    <s v="2)  quantitative modeling of delta smelt responses to varying habitat conditions;"/>
    <m/>
    <m/>
    <m/>
    <m/>
    <m/>
    <m/>
    <m/>
    <m/>
    <m/>
    <m/>
    <m/>
    <x v="0"/>
    <m/>
    <m/>
  </r>
  <r>
    <x v="0"/>
    <s v="Introduction"/>
    <x v="0"/>
    <x v="0"/>
    <n v="446"/>
    <s v="3)  evaluating additional data and information needs concerning delta smelt;"/>
    <m/>
    <m/>
    <m/>
    <m/>
    <m/>
    <m/>
    <m/>
    <m/>
    <m/>
    <m/>
    <s v="Information needs should include understandings and mechanisms thus evaluating hypothesis that need to be considered.  Should this be spelled out?"/>
    <x v="0"/>
    <m/>
    <m/>
  </r>
  <r>
    <x v="0"/>
    <s v="Introduction"/>
    <x v="0"/>
    <x v="0"/>
    <n v="447"/>
    <s v="4)  a wide variety of management actions targeting delta smelt, including adaptive management"/>
    <m/>
    <m/>
    <m/>
    <m/>
    <m/>
    <m/>
    <m/>
    <m/>
    <m/>
    <m/>
    <m/>
    <x v="0"/>
    <m/>
    <m/>
  </r>
  <r>
    <x v="0"/>
    <s v="Introduction"/>
    <x v="0"/>
    <x v="0"/>
    <n v="448"/>
    <s v="of fall outflow, entrainment into water diversions, habitat restoration, etc.;"/>
    <m/>
    <m/>
    <m/>
    <m/>
    <m/>
    <m/>
    <m/>
    <m/>
    <m/>
    <m/>
    <m/>
    <x v="0"/>
    <m/>
    <m/>
  </r>
  <r>
    <x v="0"/>
    <s v="Introduction"/>
    <x v="0"/>
    <x v="0"/>
    <n v="449"/>
    <s v="5)   identifying key “indicator” variables that can be used to track and predict the status of delta"/>
    <m/>
    <m/>
    <m/>
    <m/>
    <m/>
    <m/>
    <m/>
    <m/>
    <m/>
    <m/>
    <m/>
    <x v="0"/>
    <m/>
    <m/>
  </r>
  <r>
    <x v="0"/>
    <s v="Introduction"/>
    <x v="0"/>
    <x v="0"/>
    <n v="450"/>
    <s v="smelt and its habitat and serve as “performance metrics” to evaluate the success of"/>
    <m/>
    <m/>
    <m/>
    <m/>
    <m/>
    <m/>
    <m/>
    <m/>
    <m/>
    <m/>
    <m/>
    <x v="0"/>
    <m/>
    <m/>
  </r>
  <r>
    <x v="0"/>
    <s v="Introduction"/>
    <x v="0"/>
    <x v="0"/>
    <n v="451"/>
    <s v="management actions."/>
    <m/>
    <m/>
    <m/>
    <m/>
    <m/>
    <m/>
    <m/>
    <m/>
    <m/>
    <m/>
    <m/>
    <x v="0"/>
    <m/>
    <m/>
  </r>
  <r>
    <x v="0"/>
    <s v="Introduction"/>
    <x v="0"/>
    <x v="0"/>
    <n v="452"/>
    <s v="Fall outflow management is currently the only active adaptive management aimed primarily at"/>
    <m/>
    <m/>
    <m/>
    <s v="This statement seems incredible given the almost continuous sequence of adaptive management going on_x000a_with reservoir operations, water diversions, and Delta exports, coincident with an unprecedented amount of environmental data collection. The end of June 2013 is_x000a_a major &quot;experiment&quot;. The end of VAMP and the Delta without VAMP in the_x000a_past three years are certainly experiments. The proposed &quot;experiment&quot; of relaxing summer salinity restrictions at Emmaton_x000a_and Jersey Point that would allow reduction in outflow should also be considered_x000a_&quot;active adaptive management&quot;. Note in the following two CDEC charts that Delta_x000a_salinity standards for post-June 15 were met despite efforts to relax them. The only_x000a_real change that occurred was OMR OCAP protections no longer applied after_x000a_June, allowing exports to increase."/>
    <m/>
    <m/>
    <s v="The fall outflow action is not intended to protect the water supply.  Furthemore, the Bureau has not adopted or implemented a defensible adaptive management plan that targets delta smelt."/>
    <m/>
    <m/>
    <m/>
    <s v="This might be better said as the only adaptive management aimed at manipulation of the habitat to understand responses.   Others such as POTW may say that they are adaptively managing their operations to benefit the species although it is not a manipulation. Just a tone thing…"/>
    <x v="0"/>
    <m/>
    <m/>
  </r>
  <r>
    <x v="0"/>
    <s v="Introduction"/>
    <x v="0"/>
    <x v="0"/>
    <n v="453"/>
    <s v="benefiting delta smelt while also protecting water supply. We anticipate that the CM in this report will"/>
    <m/>
    <m/>
    <m/>
    <m/>
    <m/>
    <m/>
    <m/>
    <m/>
    <m/>
    <m/>
    <m/>
    <x v="0"/>
    <m/>
    <m/>
  </r>
  <r>
    <x v="0"/>
    <s v="Introduction"/>
    <x v="0"/>
    <x v="0"/>
    <n v="454"/>
    <s v="be immediately useful to this ongoing effort, including as a response to the recommendation by the"/>
    <m/>
    <m/>
    <m/>
    <m/>
    <m/>
    <m/>
    <m/>
    <m/>
    <m/>
    <m/>
    <m/>
    <x v="0"/>
    <m/>
    <m/>
  </r>
  <r>
    <x v="0"/>
    <s v="Introduction"/>
    <x v="0"/>
    <x v="0"/>
    <n v="455"/>
    <s v="independent “FlaSH Panel” of national experts convened by the Delta Science Program to:"/>
    <m/>
    <m/>
    <m/>
    <m/>
    <m/>
    <m/>
    <m/>
    <m/>
    <m/>
    <m/>
    <m/>
    <x v="0"/>
    <m/>
    <m/>
  </r>
  <r>
    <x v="0"/>
    <s v="Introduction"/>
    <x v="0"/>
    <x v="0"/>
    <n v="456"/>
    <s v="“develop  a schematic version of the CM that matches the revised, written version of the CM in the"/>
    <m/>
    <m/>
    <m/>
    <m/>
    <m/>
    <m/>
    <m/>
    <m/>
    <m/>
    <m/>
    <m/>
    <x v="0"/>
    <m/>
    <m/>
  </r>
  <r>
    <x v="0"/>
    <s v="Introduction"/>
    <x v="0"/>
    <x v="0"/>
    <n v="457"/>
    <s v="draft 2012 FLaSH study report. The CM in written and schematic form should continue to"/>
    <m/>
    <m/>
    <m/>
    <m/>
    <m/>
    <m/>
    <m/>
    <m/>
    <m/>
    <m/>
    <m/>
    <x v="0"/>
    <m/>
    <m/>
  </r>
  <r>
    <x v="0"/>
    <s v="Introduction"/>
    <x v="0"/>
    <x v="0"/>
    <n v="458"/>
    <s v="emphasize processes and their interactions over simple correlations, should ensure delta smelt vital"/>
    <m/>
    <m/>
    <m/>
    <m/>
    <m/>
    <m/>
    <m/>
    <m/>
    <m/>
    <m/>
    <m/>
    <x v="0"/>
    <m/>
    <m/>
  </r>
  <r>
    <x v="0"/>
    <s v="Introduction"/>
    <x v="0"/>
    <x v="0"/>
    <n v="459"/>
    <s v="rates remain central to thinking, and should be designed for routine use by scientists as an"/>
    <m/>
    <m/>
    <m/>
    <m/>
    <m/>
    <m/>
    <m/>
    <m/>
    <m/>
    <m/>
    <m/>
    <x v="0"/>
    <m/>
    <m/>
  </r>
  <r>
    <x v="0"/>
    <s v="Introduction"/>
    <x v="0"/>
    <x v="0"/>
    <n v="460"/>
    <s v="organizational tool and for testing hypotheses associated with the AMP; it should be as complex as"/>
    <m/>
    <m/>
    <m/>
    <m/>
    <m/>
    <m/>
    <m/>
    <m/>
    <m/>
    <m/>
    <m/>
    <x v="0"/>
    <m/>
    <m/>
  </r>
  <r>
    <x v="0"/>
    <s v="Introduction"/>
    <x v="0"/>
    <x v="0"/>
    <n v="461"/>
    <s v="necessary to achieve these purposes. The CM should also be able to encompass processes and"/>
    <m/>
    <m/>
    <m/>
    <m/>
    <m/>
    <m/>
    <m/>
    <m/>
    <m/>
    <m/>
    <m/>
    <x v="0"/>
    <m/>
    <m/>
  </r>
  <r>
    <x v="0"/>
    <s v="Introduction"/>
    <x v="0"/>
    <x v="0"/>
    <n v="462"/>
    <s v="interactions that extend before and after Fall Outflow Action periods, including areas both upstream"/>
    <m/>
    <m/>
    <m/>
    <m/>
    <m/>
    <m/>
    <m/>
    <m/>
    <m/>
    <m/>
    <m/>
    <x v="0"/>
    <m/>
    <m/>
  </r>
  <r>
    <x v="0"/>
    <s v="Introduction"/>
    <x v="0"/>
    <x v="0"/>
    <n v="463"/>
    <s v="and downstream of the LSZ” (FLaSH Panel 2012, page ii)."/>
    <m/>
    <m/>
    <m/>
    <m/>
    <m/>
    <m/>
    <m/>
    <m/>
    <m/>
    <m/>
    <m/>
    <x v="0"/>
    <m/>
    <m/>
  </r>
  <r>
    <x v="1"/>
    <s v="Conceptual Models"/>
    <x v="1"/>
    <x v="1"/>
    <n v="464"/>
    <s v="Chapter 2: Conceptual Models"/>
    <m/>
    <m/>
    <m/>
    <m/>
    <m/>
    <m/>
    <m/>
    <m/>
    <m/>
    <m/>
    <m/>
    <x v="0"/>
    <m/>
    <m/>
  </r>
  <r>
    <x v="1"/>
    <s v="Conceptual Models"/>
    <x v="1"/>
    <x v="1"/>
    <n v="465"/>
    <s v="Overview"/>
    <m/>
    <m/>
    <m/>
    <m/>
    <m/>
    <m/>
    <m/>
    <m/>
    <m/>
    <m/>
    <m/>
    <x v="0"/>
    <m/>
    <m/>
  </r>
  <r>
    <x v="1"/>
    <s v="Conceptual Models"/>
    <x v="1"/>
    <x v="1"/>
    <n v="466"/>
    <s v="Conceptual models (CMs) are essential tools for summarizing, synthesizing, and communicating"/>
    <m/>
    <m/>
    <m/>
    <m/>
    <m/>
    <m/>
    <m/>
    <m/>
    <m/>
    <m/>
    <m/>
    <x v="0"/>
    <m/>
    <m/>
  </r>
  <r>
    <x v="1"/>
    <s v="Conceptual Models"/>
    <x v="1"/>
    <x v="1"/>
    <n v="467"/>
    <s v="scientific understanding of ecosystem structure and functioning. They are also key to successful"/>
    <m/>
    <m/>
    <m/>
    <m/>
    <m/>
    <m/>
    <m/>
    <m/>
    <m/>
    <m/>
    <m/>
    <x v="0"/>
    <m/>
    <m/>
  </r>
  <r>
    <x v="1"/>
    <s v="Conceptual Models"/>
    <x v="1"/>
    <x v="1"/>
    <n v="468"/>
    <s v="planning and implementation of ecological research and quantitative modeling as well as to adaptive"/>
    <m/>
    <m/>
    <m/>
    <m/>
    <m/>
    <m/>
    <m/>
    <m/>
    <m/>
    <m/>
    <m/>
    <x v="0"/>
    <m/>
    <m/>
  </r>
  <r>
    <x v="1"/>
    <s v="Conceptual Models"/>
    <x v="1"/>
    <x v="1"/>
    <n v="469"/>
    <s v="management and restoration of ecosystems (e.g., Thom 2000, Ogden et al. 2005)."/>
    <m/>
    <m/>
    <m/>
    <m/>
    <m/>
    <m/>
    <m/>
    <m/>
    <m/>
    <m/>
    <m/>
    <x v="0"/>
    <m/>
    <m/>
  </r>
  <r>
    <x v="1"/>
    <s v="Conceptual Models"/>
    <x v="1"/>
    <x v="1"/>
    <n v="470"/>
    <s v="Over the last decade, two integrated sets of CMs have been developed for portions of the SFE."/>
    <m/>
    <m/>
    <m/>
    <m/>
    <m/>
    <m/>
    <m/>
    <m/>
    <m/>
    <m/>
    <m/>
    <x v="0"/>
    <m/>
    <m/>
  </r>
  <r>
    <x v="1"/>
    <s v="Conceptual Models"/>
    <x v="1"/>
    <x v="1"/>
    <n v="471"/>
    <s v="The first CM set was developed by the Ecosystem Restoration Program (ERP;"/>
    <m/>
    <m/>
    <m/>
    <m/>
    <m/>
    <m/>
    <m/>
    <m/>
    <m/>
    <m/>
    <m/>
    <x v="0"/>
    <m/>
    <m/>
  </r>
  <r>
    <x v="1"/>
    <s v="Conceptual Models"/>
    <x v="1"/>
    <x v="1"/>
    <n v="472"/>
    <s v="http://www.dfg.ca.gov/ERP/) to evaluate restoration actions in the Delta under the “Delta Regional"/>
    <m/>
    <m/>
    <m/>
    <m/>
    <m/>
    <m/>
    <m/>
    <m/>
    <m/>
    <m/>
    <m/>
    <x v="0"/>
    <m/>
    <m/>
  </r>
  <r>
    <x v="1"/>
    <s v="Conceptual Models"/>
    <x v="1"/>
    <x v="1"/>
    <n v="473"/>
    <s v="Ecosystem Restoration Implementation Plan” (DRERIP; DiGennaro et al. 2012). DRERIP CMs were"/>
    <m/>
    <m/>
    <m/>
    <m/>
    <m/>
    <m/>
    <m/>
    <m/>
    <m/>
    <m/>
    <m/>
    <x v="0"/>
    <m/>
    <m/>
  </r>
  <r>
    <x v="1"/>
    <s v="Conceptual Models"/>
    <x v="1"/>
    <x v="1"/>
    <n v="474"/>
    <s v="developed for ecological processes, habitats, specific species, and stressors. The DRERIP CMs were"/>
    <m/>
    <m/>
    <m/>
    <m/>
    <m/>
    <m/>
    <m/>
    <m/>
    <m/>
    <m/>
    <m/>
    <x v="0"/>
    <m/>
    <m/>
  </r>
  <r>
    <x v="1"/>
    <s v="Conceptual Models"/>
    <x v="1"/>
    <x v="1"/>
    <n v="475"/>
    <s v="built around environmental drivers, their expected effects termed “outcomes,” and cause- and-effect"/>
    <m/>
    <m/>
    <m/>
    <m/>
    <m/>
    <m/>
    <m/>
    <m/>
    <m/>
    <m/>
    <m/>
    <x v="0"/>
    <m/>
    <m/>
  </r>
  <r>
    <x v="1"/>
    <s v="Conceptual Models"/>
    <x v="1"/>
    <x v="1"/>
    <n v="476"/>
    <s v="relationships between the two shown as one-way arrows termed “linkages”. The DRERIP species CMs"/>
    <m/>
    <m/>
    <m/>
    <m/>
    <m/>
    <m/>
    <m/>
    <m/>
    <m/>
    <m/>
    <m/>
    <x v="0"/>
    <m/>
    <m/>
  </r>
  <r>
    <x v="1"/>
    <s v="Conceptual Models"/>
    <x v="1"/>
    <x v="1"/>
    <n v="477"/>
    <s v="include “transition matrix” diagrams depicting how environmental drivers affect the probability of one"/>
    <m/>
    <m/>
    <m/>
    <m/>
    <m/>
    <m/>
    <m/>
    <s v="Probability of transitioning is one – they really can’t do anything else.  But the proportion making that transition could be any number up to 100%"/>
    <m/>
    <m/>
    <m/>
    <x v="0"/>
    <m/>
    <m/>
  </r>
  <r>
    <x v="1"/>
    <s v="Conceptual Models"/>
    <x v="1"/>
    <x v="1"/>
    <n v="478"/>
    <s v="life stage transitioning to the next."/>
    <m/>
    <m/>
    <m/>
    <m/>
    <m/>
    <m/>
    <m/>
    <m/>
    <m/>
    <m/>
    <m/>
    <x v="0"/>
    <m/>
    <m/>
  </r>
  <r>
    <x v="1"/>
    <s v="Conceptual Models"/>
    <x v="1"/>
    <x v="1"/>
    <n v="479"/>
    <s v="The second set of CMs was developed by the IEP as a comprehensive conceptual framework"/>
    <m/>
    <m/>
    <m/>
    <m/>
    <m/>
    <m/>
    <m/>
    <m/>
    <m/>
    <m/>
    <m/>
    <x v="0"/>
    <m/>
    <m/>
  </r>
  <r>
    <x v="1"/>
    <s v="Conceptual Models"/>
    <x v="1"/>
    <x v="1"/>
    <n v="480"/>
    <s v="intended to guide investigations of the POD and to synthesize and communicate results (Sommer et al."/>
    <m/>
    <m/>
    <m/>
    <m/>
    <m/>
    <m/>
    <m/>
    <m/>
    <m/>
    <m/>
    <m/>
    <x v="0"/>
    <m/>
    <m/>
  </r>
  <r>
    <x v="1"/>
    <s v="Conceptual Models"/>
    <x v="1"/>
    <x v="1"/>
    <n v="481"/>
    <s v="2007, Baxter et al. 2010). This framework includes a “basic” POD CM about key drivers of change in"/>
    <m/>
    <m/>
    <m/>
    <m/>
    <m/>
    <m/>
    <m/>
    <m/>
    <m/>
    <m/>
    <m/>
    <x v="0"/>
    <m/>
    <m/>
  </r>
  <r>
    <x v="1"/>
    <s v="Conceptual Models"/>
    <x v="1"/>
    <x v="1"/>
    <n v="482"/>
    <s v="pelagic fish and their habitat (fig. 6), more narrowly focused “species-specific” CMs about drivers"/>
    <m/>
    <m/>
    <m/>
    <m/>
    <m/>
    <m/>
    <m/>
    <m/>
    <m/>
    <m/>
    <m/>
    <x v="0"/>
    <m/>
    <m/>
  </r>
  <r>
    <x v="1"/>
    <s v="Conceptual Models"/>
    <x v="1"/>
    <x v="1"/>
    <n v="483"/>
    <s v="affecting the different life stages of the four POD fish species (e.g., fig. 7), and a broader “ecological"/>
    <m/>
    <m/>
    <m/>
    <m/>
    <m/>
    <m/>
    <m/>
    <m/>
    <m/>
    <m/>
    <m/>
    <x v="0"/>
    <m/>
    <m/>
  </r>
  <r>
    <x v="1"/>
    <s v="Conceptual Models"/>
    <x v="1"/>
    <x v="1"/>
    <n v="484"/>
    <s v="regime shift” CM (not shown; see Baxter et al. 2010).  The broad scale of the ecological regime shift"/>
    <m/>
    <m/>
    <m/>
    <m/>
    <m/>
    <m/>
    <m/>
    <m/>
    <m/>
    <m/>
    <m/>
    <x v="0"/>
    <m/>
    <s v="Line 484-485. I do not understand this statement. The report outlines how the various POD fishes may interact. There are broad regime shift issues that affect the POD and its CM helps to elucidate them. If that is true, how can the two CMs not be relevant to one another? If the scale of one CM makes processes not functional at the other scale then this should be made explicit and perhaps an example cited. Interactions between processes at different scales seem to be being dismissed without any evidence."/>
  </r>
  <r>
    <x v="1"/>
    <s v="Conceptual Models"/>
    <x v="1"/>
    <x v="1"/>
    <n v="485"/>
    <s v="CM makes it not directly relevant to this report."/>
    <m/>
    <m/>
    <m/>
    <m/>
    <m/>
    <m/>
    <m/>
    <m/>
    <m/>
    <m/>
    <m/>
    <x v="0"/>
    <m/>
    <m/>
  </r>
  <r>
    <x v="1"/>
    <s v="Conceptual Models"/>
    <x v="1"/>
    <x v="1"/>
    <n v="486"/>
    <s v="Figure 6.     The basic conceptual model for the pelagic organism decline (Baxter et al. 2010)"/>
    <m/>
    <m/>
    <m/>
    <m/>
    <m/>
    <m/>
    <m/>
    <m/>
    <m/>
    <s v="Species-specific conceptual model for delta smelt (Baxter et al. 2010). The figure legend would not make sense to someone unaware of the other three models. This is one of four species-specific CMs, the one for delta smelt. It’s a conceptual model for the delta smelt._x000a_"/>
    <m/>
    <x v="0"/>
    <m/>
    <m/>
  </r>
  <r>
    <x v="1"/>
    <s v="Conceptual Models"/>
    <x v="1"/>
    <x v="1"/>
    <n v="487"/>
    <s v="Figure 7.     Species-specific conceptual model for delta smelt (Baxter et al. 2010)"/>
    <m/>
    <m/>
    <m/>
    <m/>
    <m/>
    <m/>
    <m/>
    <m/>
    <m/>
    <m/>
    <m/>
    <x v="0"/>
    <m/>
    <m/>
  </r>
  <r>
    <x v="1"/>
    <s v="Conceptual Models"/>
    <x v="1"/>
    <x v="1"/>
    <n v="488"/>
    <s v="The National Research Council Panel to Review California's Draft Bay Delta Conservation Plan"/>
    <m/>
    <m/>
    <m/>
    <m/>
    <m/>
    <m/>
    <m/>
    <m/>
    <m/>
    <m/>
    <m/>
    <x v="0"/>
    <m/>
    <m/>
  </r>
  <r>
    <x v="1"/>
    <s v="Conceptual Models"/>
    <x v="1"/>
    <x v="1"/>
    <n v="489"/>
    <s v="(NRC Panel) (NRC 2012) called the POD CM framework “an important example of supporting science."/>
    <m/>
    <m/>
    <m/>
    <m/>
    <m/>
    <m/>
    <m/>
    <m/>
    <m/>
    <m/>
    <m/>
    <x v="0"/>
    <m/>
    <m/>
  </r>
  <r>
    <x v="1"/>
    <s v="Conceptual Models"/>
    <x v="1"/>
    <x v="1"/>
    <n v="490"/>
    <s v="This framework identifies and links, in the context of both ecosystem structure and functioning, the key"/>
    <m/>
    <m/>
    <m/>
    <m/>
    <m/>
    <m/>
    <m/>
    <m/>
    <m/>
    <m/>
    <m/>
    <x v="0"/>
    <m/>
    <m/>
  </r>
  <r>
    <x v="1"/>
    <s v="Conceptual Models"/>
    <x v="1"/>
    <x v="1"/>
    <n v="491"/>
    <s v="stressors that help to explain the decline of pelagic organisms.” The NRC Panel further noted that “the"/>
    <m/>
    <m/>
    <m/>
    <m/>
    <m/>
    <m/>
    <m/>
    <m/>
    <m/>
    <m/>
    <m/>
    <x v="0"/>
    <m/>
    <m/>
  </r>
  <r>
    <x v="1"/>
    <s v="Conceptual Models"/>
    <x v="1"/>
    <x v="1"/>
    <n v="492"/>
    <s v="“drivers of change” identified in the POD CMs “are quantifiable” and “suitable for model evaluation”"/>
    <m/>
    <m/>
    <m/>
    <m/>
    <m/>
    <m/>
    <m/>
    <m/>
    <m/>
    <m/>
    <m/>
    <x v="0"/>
    <m/>
    <m/>
  </r>
  <r>
    <x v="1"/>
    <s v="Conceptual Models"/>
    <x v="1"/>
    <x v="1"/>
    <n v="493"/>
    <s v="and that the:"/>
    <m/>
    <m/>
    <m/>
    <m/>
    <m/>
    <m/>
    <m/>
    <m/>
    <m/>
    <m/>
    <m/>
    <x v="0"/>
    <m/>
    <m/>
  </r>
  <r>
    <x v="1"/>
    <s v="Conceptual Models"/>
    <x v="1"/>
    <x v="1"/>
    <n v="494"/>
    <s v="“types of stressors identified are integrative, reflecting co-occurring physical, chemical, and biotic"/>
    <m/>
    <m/>
    <m/>
    <m/>
    <m/>
    <m/>
    <m/>
    <m/>
    <m/>
    <m/>
    <m/>
    <x v="0"/>
    <m/>
    <m/>
  </r>
  <r>
    <x v="1"/>
    <s v="Conceptual Models"/>
    <x v="1"/>
    <x v="1"/>
    <n v="495"/>
    <s v="changes. They also apply to multiple structural (food web structure, biodiversity) and functional"/>
    <m/>
    <m/>
    <m/>
    <m/>
    <m/>
    <m/>
    <m/>
    <m/>
    <m/>
    <m/>
    <m/>
    <x v="0"/>
    <m/>
    <m/>
  </r>
  <r>
    <x v="1"/>
    <s v="Conceptual Models"/>
    <x v="1"/>
    <x v="1"/>
    <n v="496"/>
    <s v="(food transfer changes, biogeochemical cycling) changes taking place in the Delta. The framework"/>
    <m/>
    <m/>
    <m/>
    <m/>
    <m/>
    <m/>
    <m/>
    <m/>
    <m/>
    <m/>
    <m/>
    <x v="0"/>
    <m/>
    <m/>
  </r>
  <r>
    <x v="1"/>
    <s v="Conceptual Models"/>
    <x v="1"/>
    <x v="1"/>
    <n v="497"/>
    <s v="and associated detail are both comprehensive and useful in terms of linking these drivers to changes"/>
    <m/>
    <m/>
    <m/>
    <m/>
    <m/>
    <m/>
    <m/>
    <m/>
    <m/>
    <m/>
    <m/>
    <x v="0"/>
    <m/>
    <m/>
  </r>
  <r>
    <x v="1"/>
    <s v="Conceptual Models"/>
    <x v="1"/>
    <x v="1"/>
    <n v="498"/>
    <s v="taking place at multiple levels of the food web. This type of conceptual approach will also be useful"/>
    <m/>
    <m/>
    <m/>
    <m/>
    <m/>
    <m/>
    <m/>
    <m/>
    <m/>
    <m/>
    <m/>
    <x v="0"/>
    <m/>
    <m/>
  </r>
  <r>
    <x v="1"/>
    <s v="Conceptual Models"/>
    <x v="1"/>
    <x v="1"/>
    <n v="499"/>
    <s v="for examining other drivers and impacts of ecological change, including observed changes in fish"/>
    <m/>
    <m/>
    <m/>
    <m/>
    <m/>
    <m/>
    <m/>
    <m/>
    <m/>
    <m/>
    <m/>
    <x v="0"/>
    <m/>
    <m/>
  </r>
  <r>
    <x v="1"/>
    <s v="Conceptual Models"/>
    <x v="1"/>
    <x v="1"/>
    <n v="500"/>
    <s v="community structure and production; specifically, how these changes are affected and influenced by"/>
    <m/>
    <m/>
    <m/>
    <m/>
    <m/>
    <m/>
    <m/>
    <m/>
    <m/>
    <m/>
    <m/>
    <x v="0"/>
    <m/>
    <m/>
  </r>
  <r>
    <x v="1"/>
    <s v="Conceptual Models"/>
    <x v="1"/>
    <x v="1"/>
    <n v="501"/>
    <s v="changes in physico-chemical factors (e.g., salinity, temperature, turbidity, nutrients/ contaminants)"/>
    <m/>
    <m/>
    <m/>
    <m/>
    <m/>
    <m/>
    <m/>
    <m/>
    <m/>
    <m/>
    <m/>
    <x v="0"/>
    <m/>
    <m/>
  </r>
  <r>
    <x v="1"/>
    <s v="Conceptual Models"/>
    <x v="1"/>
    <x v="1"/>
    <n v="502"/>
    <m/>
    <m/>
    <m/>
    <m/>
    <m/>
    <m/>
    <m/>
    <m/>
    <m/>
    <m/>
    <m/>
    <m/>
    <x v="0"/>
    <m/>
    <m/>
  </r>
  <r>
    <x v="1"/>
    <s v="Conceptual Models"/>
    <x v="1"/>
    <x v="1"/>
    <n v="503"/>
    <s v="and at lower trophic levels (phytoplankton, invertebrate grazers, and prey)” (NRC 2012, p. 34-35)."/>
    <m/>
    <m/>
    <m/>
    <m/>
    <m/>
    <m/>
    <m/>
    <m/>
    <m/>
    <m/>
    <m/>
    <x v="0"/>
    <m/>
    <m/>
  </r>
  <r>
    <x v="1"/>
    <s v="Conceptual Models"/>
    <x v="1"/>
    <x v="1"/>
    <n v="504"/>
    <s v="Since the release of the 2012 NRC report, the POD CM framework has been used as the basis"/>
    <m/>
    <m/>
    <m/>
    <m/>
    <m/>
    <m/>
    <m/>
    <m/>
    <m/>
    <m/>
    <m/>
    <x v="0"/>
    <m/>
    <m/>
  </r>
  <r>
    <x v="1"/>
    <s v="Conceptual Models"/>
    <x v="1"/>
    <x v="1"/>
    <n v="505"/>
    <s v="for additional CMs developed to aid planning and quantifying the ecological effects of active adaptive"/>
    <m/>
    <m/>
    <m/>
    <m/>
    <m/>
    <m/>
    <m/>
    <m/>
    <m/>
    <m/>
    <m/>
    <x v="0"/>
    <m/>
    <m/>
  </r>
  <r>
    <x v="1"/>
    <s v="Conceptual Models"/>
    <x v="1"/>
    <x v="1"/>
    <n v="506"/>
    <s v="management of Delta outflow to improve fall low salinity habitat for delta smelt (Reclamation 2011,"/>
    <m/>
    <m/>
    <m/>
    <m/>
    <m/>
    <m/>
    <m/>
    <m/>
    <m/>
    <m/>
    <m/>
    <x v="0"/>
    <m/>
    <m/>
  </r>
  <r>
    <x v="1"/>
    <s v="Conceptual Models"/>
    <x v="1"/>
    <x v="1"/>
    <n v="507"/>
    <s v="2012). A complete summary of the POD and FLaSH CMs along with additional information about"/>
    <m/>
    <m/>
    <m/>
    <m/>
    <m/>
    <m/>
    <m/>
    <m/>
    <m/>
    <m/>
    <m/>
    <x v="0"/>
    <m/>
    <m/>
  </r>
  <r>
    <x v="1"/>
    <s v="Conceptual Models"/>
    <x v="1"/>
    <x v="1"/>
    <n v="508"/>
    <s v="related conceptual and quantitative models in the SFE can be found in Brown et al. (unpublished data,"/>
    <m/>
    <m/>
    <m/>
    <m/>
    <m/>
    <m/>
    <m/>
    <m/>
    <m/>
    <m/>
    <m/>
    <x v="0"/>
    <m/>
    <m/>
  </r>
  <r>
    <x v="1"/>
    <s v="Conceptual Models"/>
    <x v="1"/>
    <x v="1"/>
    <n v="509"/>
    <s v="see also http://deltacouncil.ca.gov/science-program/fall-low-salinity-habitat-flash-studies-and-"/>
    <m/>
    <m/>
    <m/>
    <m/>
    <m/>
    <m/>
    <m/>
    <m/>
    <m/>
    <m/>
    <m/>
    <x v="0"/>
    <m/>
    <m/>
  </r>
  <r>
    <x v="1"/>
    <s v="Conceptual Models"/>
    <x v="1"/>
    <x v="1"/>
    <n v="510"/>
    <s v="adaptive-management-plan-review-0)."/>
    <m/>
    <m/>
    <m/>
    <m/>
    <m/>
    <m/>
    <m/>
    <m/>
    <m/>
    <m/>
    <m/>
    <x v="0"/>
    <m/>
    <m/>
  </r>
  <r>
    <x v="1"/>
    <s v="Conceptual Models"/>
    <x v="1"/>
    <x v="1"/>
    <n v="511"/>
    <s v="Numerous other conceptual and quantitative models have been developed for the SFE."/>
    <m/>
    <m/>
    <m/>
    <m/>
    <m/>
    <m/>
    <m/>
    <m/>
    <m/>
    <m/>
    <m/>
    <x v="0"/>
    <m/>
    <m/>
  </r>
  <r>
    <x v="1"/>
    <s v="Conceptual Models"/>
    <x v="1"/>
    <x v="1"/>
    <n v="512"/>
    <s v="Kimmerer (2004) summarized many of the earlier CMs. More recent CM examples include those by"/>
    <m/>
    <m/>
    <m/>
    <m/>
    <m/>
    <m/>
    <m/>
    <m/>
    <m/>
    <m/>
    <m/>
    <x v="0"/>
    <m/>
    <m/>
  </r>
  <r>
    <x v="1"/>
    <s v="Conceptual Models"/>
    <x v="1"/>
    <x v="1"/>
    <n v="513"/>
    <s v="Glibert (2012) and Glibert et al. (2011) as well as by Miller et al. (2012).  Recent examples of"/>
    <m/>
    <m/>
    <m/>
    <m/>
    <m/>
    <m/>
    <m/>
    <m/>
    <m/>
    <m/>
    <m/>
    <x v="0"/>
    <m/>
    <m/>
  </r>
  <r>
    <x v="1"/>
    <s v="Conceptual Models"/>
    <x v="1"/>
    <x v="1"/>
    <n v="514"/>
    <s v="quantitative models include models based on statistical approaches (e.g., Manly and Chotkowski 2006,"/>
    <m/>
    <m/>
    <m/>
    <m/>
    <m/>
    <m/>
    <m/>
    <m/>
    <m/>
    <m/>
    <m/>
    <x v="0"/>
    <m/>
    <m/>
  </r>
  <r>
    <x v="1"/>
    <s v="Conceptual Models"/>
    <x v="1"/>
    <x v="1"/>
    <n v="515"/>
    <s v="Feyrer et al. 2007, Nobriga et al. 2008, Feyrer et al. 2010, Thomson et al. 2010, Mac Nally et al. 2010,"/>
    <m/>
    <m/>
    <m/>
    <m/>
    <m/>
    <m/>
    <m/>
    <m/>
    <m/>
    <m/>
    <m/>
    <x v="0"/>
    <m/>
    <m/>
  </r>
  <r>
    <x v="1"/>
    <s v="Conceptual Models"/>
    <x v="1"/>
    <x v="1"/>
    <n v="516"/>
    <s v="Miller et al. 2012). There is also a rapidly developing body of life cycle models for various fish species"/>
    <m/>
    <m/>
    <m/>
    <m/>
    <m/>
    <m/>
    <m/>
    <m/>
    <m/>
    <m/>
    <m/>
    <x v="0"/>
    <m/>
    <m/>
  </r>
  <r>
    <x v="1"/>
    <s v="Conceptual Models"/>
    <x v="1"/>
    <x v="1"/>
    <n v="517"/>
    <s v="(e.g. Blumberg et al. 2010, Maunder and Deriso 2011, Massoudieh et al. 2011, Rose et al. 2011)."/>
    <m/>
    <m/>
    <m/>
    <m/>
    <m/>
    <m/>
    <m/>
    <m/>
    <m/>
    <m/>
    <m/>
    <x v="0"/>
    <m/>
    <m/>
  </r>
  <r>
    <x v="1"/>
    <s v="Conceptual Models"/>
    <x v="1"/>
    <x v="2"/>
    <n v="518"/>
    <s v="An Updated Conceptual Model for Delta Smelt"/>
    <m/>
    <m/>
    <m/>
    <m/>
    <m/>
    <m/>
    <m/>
    <m/>
    <m/>
    <m/>
    <m/>
    <x v="0"/>
    <m/>
    <m/>
  </r>
  <r>
    <x v="1"/>
    <s v="Conceptual Models"/>
    <x v="1"/>
    <x v="2"/>
    <n v="519"/>
    <s v="The CM for delta smelt in this report build on the previously developed POD and DRERIP CMs."/>
    <m/>
    <m/>
    <m/>
    <m/>
    <m/>
    <m/>
    <m/>
    <m/>
    <m/>
    <m/>
    <m/>
    <x v="0"/>
    <m/>
    <m/>
  </r>
  <r>
    <x v="1"/>
    <s v="Conceptual Models"/>
    <x v="1"/>
    <x v="2"/>
    <n v="520"/>
    <s v="Specifically, we modify and update the species specific POD CM for delta smelt presented in Baxter et"/>
    <m/>
    <m/>
    <m/>
    <m/>
    <m/>
    <m/>
    <m/>
    <m/>
    <m/>
    <m/>
    <m/>
    <x v="0"/>
    <m/>
    <m/>
  </r>
  <r>
    <x v="1"/>
    <s v="Conceptual Models"/>
    <x v="1"/>
    <x v="2"/>
    <n v="521"/>
    <s v="al. (2010) and build on the DRERIP “transition matrix” models to further explore how environmental"/>
    <m/>
    <m/>
    <m/>
    <m/>
    <m/>
    <m/>
    <m/>
    <m/>
    <m/>
    <m/>
    <m/>
    <x v="0"/>
    <m/>
    <m/>
  </r>
  <r>
    <x v="1"/>
    <s v="Conceptual Models"/>
    <x v="1"/>
    <x v="2"/>
    <n v="522"/>
    <s v="drivers are affecting seasonal habitat and life stage transitions of delta smelt. The conceptual modeling"/>
    <m/>
    <m/>
    <m/>
    <m/>
    <m/>
    <m/>
    <m/>
    <m/>
    <m/>
    <m/>
    <m/>
    <x v="0"/>
    <m/>
    <m/>
  </r>
  <r>
    <x v="1"/>
    <s v="Conceptual Models"/>
    <x v="1"/>
    <x v="2"/>
    <n v="523"/>
    <s v="approach in this report is not meant as a substitute for the development or use of quantitative life cycle"/>
    <m/>
    <m/>
    <m/>
    <m/>
    <m/>
    <m/>
    <m/>
    <m/>
    <m/>
    <m/>
    <m/>
    <x v="0"/>
    <m/>
    <m/>
  </r>
  <r>
    <x v="1"/>
    <s v="Conceptual Models"/>
    <x v="1"/>
    <x v="2"/>
    <n v="524"/>
    <s v="models (e.g., Maunder and Deriso 2011).  The conceptual modeling approach should be considered as"/>
    <m/>
    <m/>
    <m/>
    <m/>
    <m/>
    <m/>
    <m/>
    <m/>
    <m/>
    <m/>
    <m/>
    <x v="0"/>
    <m/>
    <m/>
  </r>
  <r>
    <x v="1"/>
    <s v="Conceptual Models"/>
    <x v="1"/>
    <x v="2"/>
    <n v="525"/>
    <s v="complementary to the quantitative approach, identifying processes that should be considered in the"/>
    <m/>
    <m/>
    <m/>
    <m/>
    <m/>
    <m/>
    <m/>
    <m/>
    <m/>
    <m/>
    <m/>
    <x v="0"/>
    <m/>
    <s v="Line 525. I do not think “complementary” is the right word as it implies to me that the two approaches are independent. Rather, as the authors state in the next line, the CM is integral to developing a QM."/>
  </r>
  <r>
    <x v="1"/>
    <s v="Conceptual Models"/>
    <x v="1"/>
    <x v="2"/>
    <n v="526"/>
    <s v="quantitative models."/>
    <m/>
    <m/>
    <m/>
    <m/>
    <m/>
    <m/>
    <m/>
    <m/>
    <m/>
    <m/>
    <m/>
    <x v="0"/>
    <m/>
    <m/>
  </r>
  <r>
    <x v="1"/>
    <s v="Conceptual Models"/>
    <x v="1"/>
    <x v="2"/>
    <n v="527"/>
    <s v="The CM presented here in written and schematic form is intended to emphasize processes and"/>
    <m/>
    <m/>
    <m/>
    <m/>
    <m/>
    <m/>
    <m/>
    <m/>
    <m/>
    <m/>
    <m/>
    <x v="0"/>
    <m/>
    <m/>
  </r>
  <r>
    <x v="1"/>
    <s v="Conceptual Models"/>
    <x v="1"/>
    <x v="2"/>
    <n v="528"/>
    <s v="their interactions over simple correlations, ensure that delta smelt vital rates remain central to thinking,"/>
    <m/>
    <m/>
    <m/>
    <m/>
    <m/>
    <m/>
    <m/>
    <m/>
    <m/>
    <m/>
    <m/>
    <x v="0"/>
    <m/>
    <m/>
  </r>
  <r>
    <x v="1"/>
    <s v="Conceptual Models"/>
    <x v="1"/>
    <x v="2"/>
    <n v="529"/>
    <s v="and be useful to scientists as a routine organizational tool for testing hypotheses associated with the"/>
    <m/>
    <m/>
    <m/>
    <m/>
    <m/>
    <m/>
    <m/>
    <m/>
    <m/>
    <m/>
    <m/>
    <x v="0"/>
    <m/>
    <m/>
  </r>
  <r>
    <x v="1"/>
    <s v="Conceptual Models"/>
    <x v="1"/>
    <x v="2"/>
    <n v="530"/>
    <s v="management actions. The CM includes processes and interactions during the entire year for all life"/>
    <m/>
    <m/>
    <m/>
    <m/>
    <m/>
    <m/>
    <m/>
    <m/>
    <m/>
    <m/>
    <m/>
    <x v="0"/>
    <m/>
    <m/>
  </r>
  <r>
    <x v="1"/>
    <s v="Conceptual Models"/>
    <x v="1"/>
    <x v="2"/>
    <n v="531"/>
    <s v="stages of delta smelt, rather than focusing on specific time periods or regions, such as the fall low"/>
    <m/>
    <m/>
    <m/>
    <s v="The key processes I was looking for in the model were the ongoing redistribution of_x000a_young smelt from spawning areas to their summer rearing habitat in the lowsalinity_x000a_zone (LSZ), and the smelt reaction to changes in Delta hydrodynamics and_x000a_location of the LSZ. I was also looking for what features of the LSZ are important_x000a_to smelt (e.g., turbidity, food, salinity, temperature, etc.). I was also looking for what_x000a_factors were influencing these important features (e.g., Delta inflow, outflow,_x000a_hydrodynamics, exports, ag diversions and returns, Delta Cross Channel, Delta_x000a_Barriers, tides, weather, etc.). I was especially looking for a keen awareness in the_x000a_smelt physiology related to temperature, salinity, and even turbidity, as well as_x000a_response to hydrodynamics (i.e., passive vs active movement). Most importantly, I_x000a_was looking for whether the CM could indeed assess or predict changes such as_x000a_those that occurred after mid June 2013. As for &quot;vital rates&quot; I was looking for density distributions in time and space, as well_x000a_as seasonal population abundance indices, and factors that appear to be related to_x000a_them._x000a_For me the key feature is vulnerability to the export pumps in the South Delta, as_x000a_usually portrayed by location of the LSZ (1-6 ppt). As usual this important feature_x000a_was shown by MAST as &quot;X2&quot; location or the average location of 2 ppt isohaline, in_x000a_terms of kilometers from the Golden Gate (Figure 6)."/>
    <m/>
    <m/>
    <m/>
    <m/>
    <m/>
    <m/>
    <m/>
    <x v="0"/>
    <m/>
    <m/>
  </r>
  <r>
    <x v="1"/>
    <s v="Conceptual Models"/>
    <x v="1"/>
    <x v="2"/>
    <n v="532"/>
    <s v="salinity zone (LSZ) emphasized by FLaSH."/>
    <m/>
    <m/>
    <m/>
    <m/>
    <m/>
    <m/>
    <m/>
    <m/>
    <m/>
    <m/>
    <m/>
    <x v="0"/>
    <m/>
    <m/>
  </r>
  <r>
    <x v="1"/>
    <s v="Conceptual Models"/>
    <x v="1"/>
    <x v="2"/>
    <n v="533"/>
    <s v="Baxter et al. (2010) developed species specific models to explore and communicate differences"/>
    <m/>
    <m/>
    <m/>
    <m/>
    <m/>
    <m/>
    <m/>
    <m/>
    <m/>
    <m/>
    <m/>
    <x v="0"/>
    <m/>
    <m/>
  </r>
  <r>
    <x v="1"/>
    <s v="Conceptual Models"/>
    <x v="1"/>
    <x v="2"/>
    <n v="534"/>
    <s v="in drivers hypothesized to affect different life stages of the four POD species. These models identified"/>
    <m/>
    <m/>
    <m/>
    <m/>
    <m/>
    <m/>
    <m/>
    <m/>
    <m/>
    <m/>
    <m/>
    <x v="0"/>
    <m/>
    <m/>
  </r>
  <r>
    <x v="1"/>
    <s v="Conceptual Models"/>
    <x v="1"/>
    <x v="2"/>
    <n v="535"/>
    <s v="key seasonal drivers in red, with proximal causes and effects in yellow (fig. 7). For the new delta smelt"/>
    <m/>
    <m/>
    <m/>
    <m/>
    <m/>
    <m/>
    <m/>
    <m/>
    <m/>
    <m/>
    <m/>
    <x v="0"/>
    <m/>
    <m/>
  </r>
  <r>
    <x v="1"/>
    <s v="Conceptual Models"/>
    <x v="1"/>
    <x v="2"/>
    <n v="536"/>
    <s v="CM, we modified the diagram in Baxter et al. 2010 (fig. 7) to be more consistent with the basic POD"/>
    <m/>
    <m/>
    <m/>
    <m/>
    <m/>
    <m/>
    <m/>
    <m/>
    <s v="It might help comparisons to rotate the quarters in Fig 8 to line up the same as Fig 7."/>
    <m/>
    <m/>
    <x v="0"/>
    <m/>
    <m/>
  </r>
  <r>
    <x v="1"/>
    <s v="Conceptual Models"/>
    <x v="1"/>
    <x v="2"/>
    <n v="537"/>
    <s v="CM (fig. 6) by placing delta smelt responses (fig. 8; box with dark blue shading) in the middle of a box"/>
    <m/>
    <m/>
    <m/>
    <m/>
    <m/>
    <m/>
    <m/>
    <m/>
    <m/>
    <m/>
    <m/>
    <x v="0"/>
    <m/>
    <m/>
  </r>
  <r>
    <x v="1"/>
    <s v="Conceptual Models"/>
    <x v="1"/>
    <x v="2"/>
    <n v="538"/>
    <s v="representing their habitat (fig. 8; light blue shading). Proximal causes are presented in this new delta"/>
    <m/>
    <m/>
    <m/>
    <m/>
    <m/>
    <m/>
    <m/>
    <m/>
    <m/>
    <m/>
    <m/>
    <x v="0"/>
    <m/>
    <m/>
  </r>
  <r>
    <x v="1"/>
    <s v="Conceptual Models"/>
    <x v="1"/>
    <x v="2"/>
    <n v="539"/>
    <s v="smelt CM as key habitat attributes which determine habitat quality and quantity for delta smelt."/>
    <m/>
    <m/>
    <m/>
    <m/>
    <m/>
    <m/>
    <m/>
    <m/>
    <m/>
    <m/>
    <m/>
    <x v="0"/>
    <m/>
    <m/>
  </r>
  <r>
    <x v="1"/>
    <s v="Conceptual Models"/>
    <x v="1"/>
    <x v="2"/>
    <n v="540"/>
    <s v="Surrounding the habitat box are key environmental drivers (fig. 8; purple shading) affecting delta smelt"/>
    <m/>
    <m/>
    <m/>
    <m/>
    <m/>
    <m/>
    <m/>
    <m/>
    <m/>
    <m/>
    <m/>
    <x v="0"/>
    <m/>
    <m/>
  </r>
  <r>
    <x v="1"/>
    <s v="Conceptual Models"/>
    <x v="1"/>
    <x v="2"/>
    <n v="541"/>
    <s v="and their habitat. Similar to the diagram in Baxter et al. 2010 (fig. 7), the CM is divided vertically and"/>
    <m/>
    <m/>
    <m/>
    <m/>
    <m/>
    <m/>
    <m/>
    <m/>
    <m/>
    <m/>
    <m/>
    <x v="0"/>
    <m/>
    <m/>
  </r>
  <r>
    <x v="1"/>
    <s v="Conceptual Models"/>
    <x v="1"/>
    <x v="2"/>
    <n v="542"/>
    <s v="horizontally into four sections representing four delta smelt life stages occurring in four “life stage"/>
    <m/>
    <m/>
    <m/>
    <m/>
    <m/>
    <m/>
    <m/>
    <m/>
    <m/>
    <m/>
    <m/>
    <x v="0"/>
    <m/>
    <m/>
  </r>
  <r>
    <x v="1"/>
    <s v="Conceptual Models"/>
    <x v="1"/>
    <x v="2"/>
    <n v="543"/>
    <s v="seasons” indicated in the margins of the diagram (fig. 8; green shading). Importantly, these life stage"/>
    <m/>
    <m/>
    <m/>
    <m/>
    <m/>
    <m/>
    <m/>
    <m/>
    <m/>
    <m/>
    <m/>
    <x v="0"/>
    <m/>
    <m/>
  </r>
  <r>
    <x v="1"/>
    <s v="Conceptual Models"/>
    <x v="1"/>
    <x v="2"/>
    <n v="544"/>
    <s v="seasons are not exactly the same as calendar-based seasons. Instead, they have somewhat variable"/>
    <m/>
    <m/>
    <m/>
    <m/>
    <m/>
    <m/>
    <m/>
    <m/>
    <m/>
    <m/>
    <m/>
    <x v="0"/>
    <m/>
    <m/>
  </r>
  <r>
    <x v="1"/>
    <s v="Conceptual Models"/>
    <x v="1"/>
    <x v="2"/>
    <n v="545"/>
    <s v="duration and overlapping months. This is because life stage transitions from eggs to adults are gradual"/>
    <m/>
    <m/>
    <m/>
    <m/>
    <m/>
    <m/>
    <m/>
    <m/>
    <m/>
    <m/>
    <m/>
    <x v="0"/>
    <m/>
    <m/>
  </r>
  <r>
    <x v="1"/>
    <s v="Conceptual Models"/>
    <x v="1"/>
    <x v="2"/>
    <n v="546"/>
    <s v="and different life stages of delta smelt often overlap for a period of one to three months."/>
    <m/>
    <m/>
    <m/>
    <m/>
    <m/>
    <m/>
    <m/>
    <m/>
    <m/>
    <m/>
    <m/>
    <x v="0"/>
    <m/>
    <m/>
  </r>
  <r>
    <x v="1"/>
    <s v="Conceptual Models"/>
    <x v="1"/>
    <x v="2"/>
    <n v="547"/>
    <s v="Figure 8.     A new conceptual model for delta smelt showing delta smelt responses (dark blue box) to habitat"/>
    <m/>
    <m/>
    <m/>
    <m/>
    <m/>
    <m/>
    <m/>
    <m/>
    <m/>
    <s v="The CM needs amending. There is inconsistency between the use of contaminants and toxicity. It is inferring that there is no toxicity in spring? Only in fall, and that it only affects adults.  However, in spring there are contaminants from the WWTP (presumably they are referring only to ammonia!) but no contaminants or toxicity in the summer. WWTP effluent is all year round, contaminants arising from WWTP are pseudopersistent.  "/>
    <m/>
    <x v="0"/>
    <s v="It should be made clearer in the text that Fig. 8 is the updated model that has been expanded to life-stage-specific models in Figs. 9-12.  The placement of this updated model before discussion of ecosystem trends (Chapter 4) and hypotheses seems odd. The reader does not understand the hypotheses in Fig. 9-12 until after reading Chapter 5. Can the updated model be introduced after Chapter 5? The (preliminary) hypothesis evaluation in Chapter 5 is very good in itself, but is even better because it is organized and the arguments are straightforward."/>
    <m/>
  </r>
  <r>
    <x v="1"/>
    <s v="Conceptual Models"/>
    <x v="1"/>
    <x v="2"/>
    <n v="548"/>
    <s v="attributes (light blue box), which are influenced by environmental drivers (purple box) in four “life stage"/>
    <m/>
    <m/>
    <m/>
    <m/>
    <m/>
    <m/>
    <m/>
    <m/>
    <m/>
    <m/>
    <m/>
    <x v="0"/>
    <s v="As it stands, the graphical portrayal of the updated conceptual model (Figs. 8-12) is lacking depiction of processes that have caused ecosystem change over time. For example, a more complete, but brief, synthesis of data presented in the report may be something like the following, where page and line numbers refer to the basis for statements:_x000a_In a light-limited setting (line 1354), long-term changes in the supply of all types of light attenuating materials (not just mining-related sediments, lines 989-998) are of interest. Increased light reaching the bottom, increased Pomatocorbula amurensis abundance, and increased epiphytic surface area on the invasive Egeria densa SAV could each contribute to a shift from planktonic to benthic/epiphytic basal resources, which can be viewed as a regime shift of unknown hysteretic strength (lines 390-398, 1450-1457). In addition, ammonium enrichment may have favored smaller-celled primary producers and thus smaller consumers (Limnoithona), reducing the overall trophic transfer efficiency and carrying capacity of the estuary and its tidal fresh waters (lines 1334-1387, 1477-1479). Larger prey such as phytoplanktivorous mysids would also be negatively affected by these concurrent trends, therein influencing the bioenergetics of older delta smelt and their lifetime reproductive potential (pages 83-84, etc.)._x000a_This brief example synthesis incorporates a broad range of observations from the report, ranging from the light and nutrient environment to invasives, trophic relationships, and adult delta smelt reproduction, but it is unlikely to be (and is not expected to be) completely correct. It can be broken down into numerous testable hypotheses, linkages, and assumptions that can then be tested to find faults, thus moving forward. Figures 8-12 and associated hypotheses in Chapter 5 offer a substantial advance, but word lists do not always convey processes well enough. The proposed content for Chapter 6 appears to be disconnected from the process of continual improvement._x000a_For clarity, information listed in the four corners of Fig. 8 should be explicitly linked to discussions of ecosystem trends in Chapter 4. Within Chapter 4, lines 1314-1331 are particularly compelling."/>
    <m/>
  </r>
  <r>
    <x v="1"/>
    <s v="Conceptual Models"/>
    <x v="1"/>
    <x v="2"/>
    <n v="549"/>
    <s v="seasons” (green box)."/>
    <m/>
    <m/>
    <m/>
    <m/>
    <m/>
    <m/>
    <m/>
    <m/>
    <s v="I would like to work with you to amend this.  There is high fungicide use in the fall and we start seeing stormwater runoff effects then as well.  There is historically a spring snow melt signature that shows toxicity in the spring and high herbicide use for rights of way.  The WWTP indications are focused around ammonium, but there should be mention of the PPCP risks (Ericka Holland’s work)."/>
    <m/>
    <m/>
    <x v="0"/>
    <m/>
    <m/>
  </r>
  <r>
    <x v="1"/>
    <s v="Conceptual Models"/>
    <x v="1"/>
    <x v="2"/>
    <n v="550"/>
    <s v="Similar to the POD and DRERIP CMs, the new delta smelt CM includes only those drivers with"/>
    <s v="Lines 550-600  Transitional conceptual models: I look at these conceptual models as a step towards defining a dynamic life history model that could be used to evaluate the impact of changes in anthropogenic and natural factors on abundance of smelt.  _x000a_In such a model the key is functional relationships – specifically the relationship between factors and survival, growth, maturation etc.  _x000a_In this context the conceptual models in the MAST Report are poorly defined, they are not explicit about which of these processes are affected by which driving factors._x000a_For instance, in Figure 9 we have an adult population producing larvae (identified by number and size distribution).  No problem.  The three key processes are maturation, fecundity growth and survival.  A range of factors are identified but the diagram doesn’t say which of the processes are affected by which factors. Figures 9-12:  Need to explicitly look at growth, maturation and survival as separate  processes.  As it is they are all lumped together.   These diagrams are not sufficient hypotheses for a life history model, rather seem only suitable for correlative or other statistical analysis._x000a_"/>
    <m/>
    <m/>
    <m/>
    <m/>
    <m/>
    <m/>
    <m/>
    <m/>
    <m/>
    <m/>
    <x v="0"/>
    <m/>
    <m/>
  </r>
  <r>
    <x v="1"/>
    <s v="Conceptual Models"/>
    <x v="1"/>
    <x v="2"/>
    <n v="551"/>
    <s v="plausible mechanistic linkages to outcomes, which in this case are changes in habitat attributes and delta"/>
    <m/>
    <m/>
    <m/>
    <m/>
    <m/>
    <m/>
    <m/>
    <m/>
    <m/>
    <m/>
    <m/>
    <x v="0"/>
    <m/>
    <m/>
  </r>
  <r>
    <x v="1"/>
    <s v="Conceptual Models"/>
    <x v="1"/>
    <x v="2"/>
    <n v="552"/>
    <s v="smelt responses. These mechanistic linkages are depicted as one-way arrows in a series of four new life"/>
    <m/>
    <m/>
    <m/>
    <m/>
    <m/>
    <m/>
    <m/>
    <m/>
    <m/>
    <m/>
    <m/>
    <x v="0"/>
    <m/>
    <m/>
  </r>
  <r>
    <x v="1"/>
    <s v="Conceptual Models"/>
    <x v="1"/>
    <x v="2"/>
    <n v="553"/>
    <s v="stage “transition CMs” (figs. 9 – 12) that focus on each life stage in the overall delta smelt CM."/>
    <m/>
    <m/>
    <m/>
    <m/>
    <m/>
    <m/>
    <m/>
    <m/>
    <m/>
    <m/>
    <m/>
    <x v="0"/>
    <m/>
    <m/>
  </r>
  <r>
    <x v="1"/>
    <s v="Conceptual Models"/>
    <x v="1"/>
    <x v="2"/>
    <n v="554"/>
    <s v="Elements of the transition CMs are grouped in the same way as the elements of the new delta smelt CM:"/>
    <m/>
    <m/>
    <m/>
    <m/>
    <m/>
    <m/>
    <m/>
    <m/>
    <m/>
    <m/>
    <m/>
    <x v="0"/>
    <m/>
    <m/>
  </r>
  <r>
    <x v="1"/>
    <s v="Conceptual Models"/>
    <x v="1"/>
    <x v="2"/>
    <n v="555"/>
    <s v="delta smelt responses are shown at the top (dark blue shading); habitat attributes affecting delta smelt in"/>
    <m/>
    <m/>
    <m/>
    <m/>
    <m/>
    <m/>
    <m/>
    <m/>
    <m/>
    <m/>
    <m/>
    <x v="0"/>
    <m/>
    <m/>
  </r>
  <r>
    <x v="1"/>
    <s v="Conceptual Models"/>
    <x v="1"/>
    <x v="2"/>
    <n v="556"/>
    <s v="the middle (light blue shading); and environmental drivers at the bottom of each diagram (purple"/>
    <m/>
    <m/>
    <m/>
    <m/>
    <m/>
    <m/>
    <m/>
    <m/>
    <m/>
    <m/>
    <m/>
    <x v="0"/>
    <m/>
    <m/>
  </r>
  <r>
    <x v="1"/>
    <s v="Conceptual Models"/>
    <x v="1"/>
    <x v="2"/>
    <n v="557"/>
    <s v="shading).  This grouping and arrangement of factors affecting delta smelt in horizontal tiers is more"/>
    <m/>
    <m/>
    <m/>
    <m/>
    <m/>
    <m/>
    <m/>
    <m/>
    <m/>
    <m/>
    <m/>
    <x v="0"/>
    <m/>
    <m/>
  </r>
  <r>
    <x v="1"/>
    <s v="Conceptual Models"/>
    <x v="1"/>
    <x v="2"/>
    <n v="558"/>
    <s v="similar to the horizontally tiered “effects hierarchy” in Miller et al. (2012) than to the more vertical and"/>
    <m/>
    <m/>
    <m/>
    <m/>
    <m/>
    <m/>
    <m/>
    <m/>
    <m/>
    <m/>
    <m/>
    <x v="0"/>
    <m/>
    <m/>
  </r>
  <r>
    <x v="1"/>
    <s v="Conceptual Models"/>
    <x v="1"/>
    <x v="2"/>
    <n v="559"/>
    <s v="less explicitely tiered arrangement of drivers in the DRERIP transition matrix CMs (DiGennaro et al."/>
    <m/>
    <m/>
    <m/>
    <m/>
    <m/>
    <m/>
    <m/>
    <m/>
    <m/>
    <m/>
    <m/>
    <x v="0"/>
    <m/>
    <m/>
  </r>
  <r>
    <x v="1"/>
    <s v="Conceptual Models"/>
    <x v="1"/>
    <x v="2"/>
    <n v="560"/>
    <s v="2012)."/>
    <m/>
    <m/>
    <m/>
    <m/>
    <m/>
    <m/>
    <m/>
    <m/>
    <m/>
    <m/>
    <m/>
    <x v="0"/>
    <m/>
    <m/>
  </r>
  <r>
    <x v="1"/>
    <s v="Conceptual Models"/>
    <x v="1"/>
    <x v="2"/>
    <n v="561"/>
    <s v="Figure 9.     Conceptual model of transition from delta smelt adults to larvae."/>
    <m/>
    <m/>
    <m/>
    <m/>
    <m/>
    <m/>
    <m/>
    <m/>
    <m/>
    <m/>
    <m/>
    <x v="0"/>
    <m/>
    <m/>
  </r>
  <r>
    <x v="1"/>
    <s v="Conceptual Models"/>
    <x v="1"/>
    <x v="2"/>
    <n v="562"/>
    <s v="Figure 10.    Conceptual model of transition from delta smelt larvae to juveniles."/>
    <m/>
    <m/>
    <m/>
    <m/>
    <m/>
    <m/>
    <m/>
    <m/>
    <m/>
    <s v="Commences with Eggs &amp; Larvae, with a transition probability relating to feeding success, growth and survival.   Emergence success, though not assessed in the field, needs to be included as a probability (not sure that feeding success of eggs is a viable assessment!)"/>
    <m/>
    <x v="0"/>
    <m/>
    <m/>
  </r>
  <r>
    <x v="1"/>
    <s v="Conceptual Models"/>
    <x v="1"/>
    <x v="2"/>
    <n v="563"/>
    <s v="Figure 11.    Conceptual model of transition from delta smelt juveniles to subadults."/>
    <m/>
    <m/>
    <m/>
    <m/>
    <m/>
    <m/>
    <m/>
    <m/>
    <m/>
    <m/>
    <m/>
    <x v="0"/>
    <m/>
    <m/>
  </r>
  <r>
    <x v="1"/>
    <s v="Conceptual Models"/>
    <x v="1"/>
    <x v="2"/>
    <n v="564"/>
    <s v="Figure 12.    Conceptual model of transition from delta smelt subadults to adults."/>
    <m/>
    <m/>
    <m/>
    <m/>
    <m/>
    <m/>
    <m/>
    <m/>
    <m/>
    <m/>
    <m/>
    <x v="0"/>
    <m/>
    <m/>
  </r>
  <r>
    <x v="1"/>
    <s v="Conceptual Models"/>
    <x v="1"/>
    <x v="2"/>
    <n v="565"/>
    <s v="By definition, habitat is the sum of all physical and biological attributes affecting the survival of"/>
    <m/>
    <m/>
    <m/>
    <m/>
    <m/>
    <m/>
    <m/>
    <m/>
    <m/>
    <m/>
    <m/>
    <x v="0"/>
    <m/>
    <m/>
  </r>
  <r>
    <x v="1"/>
    <s v="Conceptual Models"/>
    <x v="1"/>
    <x v="2"/>
    <n v="566"/>
    <s v="an organism, population, or species (Hall et al. 1997).  In the transition CM diagrams, the blue arrows"/>
    <m/>
    <m/>
    <m/>
    <m/>
    <m/>
    <m/>
    <m/>
    <m/>
    <m/>
    <m/>
    <m/>
    <x v="0"/>
    <m/>
    <m/>
  </r>
  <r>
    <x v="1"/>
    <s v="Conceptual Models"/>
    <x v="1"/>
    <x v="2"/>
    <n v="567"/>
    <s v="pointing upward from individual habitat attributes thus combine into one vertical arrow pointing toward"/>
    <m/>
    <m/>
    <m/>
    <m/>
    <m/>
    <m/>
    <m/>
    <m/>
    <m/>
    <m/>
    <m/>
    <x v="0"/>
    <m/>
    <m/>
  </r>
  <r>
    <x v="1"/>
    <s v="Conceptual Models"/>
    <x v="1"/>
    <x v="2"/>
    <n v="568"/>
    <s v="the grey horizontal arrow depicting the probability that delta smelt will successfully transition (e.g.,"/>
    <m/>
    <m/>
    <m/>
    <m/>
    <m/>
    <m/>
    <m/>
    <m/>
    <m/>
    <m/>
    <m/>
    <x v="0"/>
    <m/>
    <m/>
  </r>
  <r>
    <x v="1"/>
    <s v="Conceptual Models"/>
    <x v="1"/>
    <x v="2"/>
    <n v="569"/>
    <s v="grow, survive, reproduce) from one life stage to the next. In contrast, the linkages from environmental"/>
    <m/>
    <m/>
    <m/>
    <m/>
    <m/>
    <m/>
    <m/>
    <m/>
    <m/>
    <m/>
    <m/>
    <x v="0"/>
    <m/>
    <m/>
  </r>
  <r>
    <x v="1"/>
    <s v="Conceptual Models"/>
    <x v="1"/>
    <x v="2"/>
    <n v="570"/>
    <s v="drivers to habitat attributes are more complex. Environmental drivers often affect more than one habitat"/>
    <m/>
    <m/>
    <m/>
    <m/>
    <m/>
    <m/>
    <m/>
    <m/>
    <m/>
    <m/>
    <m/>
    <x v="0"/>
    <m/>
    <m/>
  </r>
  <r>
    <x v="1"/>
    <s v="Conceptual Models"/>
    <x v="1"/>
    <x v="2"/>
    <n v="571"/>
    <s v="attribute, but not all drivers directly affect each habitat attribute, as shown by the purple arrows pointing"/>
    <m/>
    <m/>
    <m/>
    <m/>
    <m/>
    <m/>
    <m/>
    <m/>
    <m/>
    <m/>
    <m/>
    <x v="0"/>
    <m/>
    <m/>
  </r>
  <r>
    <x v="1"/>
    <s v="Conceptual Models"/>
    <x v="1"/>
    <x v="2"/>
    <n v="572"/>
    <s v="from environmental drivers to habitat attributes. Moreover, environmental drivers also interact with"/>
    <m/>
    <m/>
    <m/>
    <m/>
    <m/>
    <m/>
    <m/>
    <m/>
    <m/>
    <m/>
    <m/>
    <x v="0"/>
    <m/>
    <m/>
  </r>
  <r>
    <x v="1"/>
    <s v="Conceptual Models"/>
    <x v="1"/>
    <x v="2"/>
    <n v="573"/>
    <s v="each other in complex ways. Some of the key interactions among the environmental drivers are shown"/>
    <m/>
    <m/>
    <m/>
    <m/>
    <m/>
    <m/>
    <m/>
    <m/>
    <m/>
    <m/>
    <m/>
    <x v="0"/>
    <m/>
    <m/>
  </r>
  <r>
    <x v="1"/>
    <s v="Conceptual Models"/>
    <x v="1"/>
    <x v="2"/>
    <n v="574"/>
    <s v="as black arrows at the bottom of the diagrams.  The relationships among environmental drivers and with"/>
    <m/>
    <m/>
    <m/>
    <m/>
    <m/>
    <m/>
    <m/>
    <m/>
    <m/>
    <m/>
    <m/>
    <x v="0"/>
    <m/>
    <m/>
  </r>
  <r>
    <x v="1"/>
    <s v="Conceptual Models"/>
    <x v="1"/>
    <x v="2"/>
    <n v="575"/>
    <s v="habitat attributes are considered in detail in Chapter 4."/>
    <m/>
    <m/>
    <m/>
    <m/>
    <m/>
    <m/>
    <m/>
    <m/>
    <m/>
    <m/>
    <m/>
    <x v="0"/>
    <m/>
    <m/>
  </r>
  <r>
    <x v="1"/>
    <s v="Conceptual Models"/>
    <x v="1"/>
    <x v="2"/>
    <n v="576"/>
    <s v="Delta smelt responses to habitat attributes as depicted in the four transition CM diagrams are"/>
    <m/>
    <m/>
    <m/>
    <m/>
    <m/>
    <m/>
    <m/>
    <m/>
    <m/>
    <m/>
    <m/>
    <x v="0"/>
    <m/>
    <m/>
  </r>
  <r>
    <x v="1"/>
    <s v="Conceptual Models"/>
    <x v="1"/>
    <x v="2"/>
    <n v="577"/>
    <s v="explored in detail in Chapter 5 for each life stage. Each life stage section starts with an overview of delta"/>
    <m/>
    <m/>
    <m/>
    <m/>
    <m/>
    <m/>
    <m/>
    <m/>
    <m/>
    <m/>
    <m/>
    <x v="0"/>
    <m/>
    <m/>
  </r>
  <r>
    <x v="1"/>
    <s v="Conceptual Models"/>
    <x v="1"/>
    <x v="2"/>
    <n v="578"/>
    <s v="smelt life history and population trends for the particular life stage and then explores a series of"/>
    <m/>
    <m/>
    <m/>
    <m/>
    <m/>
    <m/>
    <m/>
    <m/>
    <m/>
    <m/>
    <m/>
    <x v="0"/>
    <m/>
    <m/>
  </r>
  <r>
    <x v="1"/>
    <s v="Conceptual Models"/>
    <x v="1"/>
    <x v="2"/>
    <n v="579"/>
    <s v="hypothesized habitat attribute-outcome linkages by comparing data pertaining to habitat attributes and"/>
    <m/>
    <m/>
    <m/>
    <m/>
    <m/>
    <m/>
    <m/>
    <m/>
    <m/>
    <m/>
    <m/>
    <x v="0"/>
    <m/>
    <m/>
  </r>
  <r>
    <x v="1"/>
    <s v="Conceptual Models"/>
    <x v="1"/>
    <x v="2"/>
    <n v="580"/>
    <s v="delta smelt responses (outcomes). We focus these comparisons on four recent years with contrasting"/>
    <m/>
    <m/>
    <m/>
    <m/>
    <m/>
    <m/>
    <m/>
    <m/>
    <m/>
    <m/>
    <m/>
    <x v="0"/>
    <m/>
    <s v="Line 580. I think somewhere the authors should remind us that the delta smelt is essentially an annual fish. Year to year variation in environmental conditions can cause wild fluctuations in abundance."/>
  </r>
  <r>
    <x v="1"/>
    <s v="Conceptual Models"/>
    <x v="1"/>
    <x v="2"/>
    <n v="581"/>
    <s v="hydrology: the two most recent wet years (2006 and 2011) and the two drier years immediately before"/>
    <m/>
    <m/>
    <m/>
    <m/>
    <m/>
    <m/>
    <m/>
    <m/>
    <m/>
    <m/>
    <m/>
    <x v="0"/>
    <m/>
    <m/>
  </r>
  <r>
    <x v="1"/>
    <s v="Conceptual Models"/>
    <x v="1"/>
    <x v="2"/>
    <n v="582"/>
    <s v="them (2005 and 2010).  This comparative approach and data sources (described in detail in chapter 4)"/>
    <m/>
    <m/>
    <m/>
    <m/>
    <m/>
    <m/>
    <m/>
    <m/>
    <m/>
    <m/>
    <m/>
    <x v="0"/>
    <m/>
    <m/>
  </r>
  <r>
    <x v="1"/>
    <s v="Conceptual Models"/>
    <x v="1"/>
    <x v="2"/>
    <n v="583"/>
    <s v="are deliberately similar to the comparative approach used in the FLaSH investigation (Brown et al,"/>
    <m/>
    <m/>
    <m/>
    <m/>
    <m/>
    <m/>
    <m/>
    <m/>
    <m/>
    <m/>
    <m/>
    <x v="0"/>
    <m/>
    <m/>
  </r>
  <r>
    <x v="1"/>
    <s v="Conceptual Models"/>
    <x v="1"/>
    <x v="2"/>
    <n v="584"/>
    <s v="unpublished data, see also http://deltacouncil.ca.gov/science-program/fall-low-salinity-habitat-flash-"/>
    <m/>
    <m/>
    <m/>
    <m/>
    <m/>
    <m/>
    <m/>
    <m/>
    <m/>
    <m/>
    <m/>
    <x v="0"/>
    <m/>
    <m/>
  </r>
  <r>
    <x v="1"/>
    <s v="Conceptual Models"/>
    <x v="1"/>
    <x v="2"/>
    <n v="585"/>
    <s v="studies-and-adaptive-management-plan-review-0). This allows us to place the results of the FLaSH"/>
    <m/>
    <m/>
    <m/>
    <m/>
    <m/>
    <m/>
    <m/>
    <m/>
    <m/>
    <m/>
    <m/>
    <x v="0"/>
    <m/>
    <m/>
  </r>
  <r>
    <x v="1"/>
    <s v="Conceptual Models"/>
    <x v="1"/>
    <x v="2"/>
    <n v="586"/>
    <s v="investigation in a year-round, life cycle context and to more comprehensively evalue factors that may"/>
    <m/>
    <m/>
    <m/>
    <m/>
    <m/>
    <m/>
    <m/>
    <s v="‘evalue’"/>
    <m/>
    <m/>
    <m/>
    <x v="0"/>
    <s v="change “evalue” to “evaluate”"/>
    <m/>
  </r>
  <r>
    <x v="1"/>
    <s v="Conceptual Models"/>
    <x v="1"/>
    <x v="2"/>
    <n v="587"/>
    <s v="have been responsible for the strong delta smelt abundance and survival response in 2011."/>
    <m/>
    <m/>
    <m/>
    <m/>
    <m/>
    <m/>
    <m/>
    <m/>
    <m/>
    <m/>
    <m/>
    <x v="0"/>
    <m/>
    <m/>
  </r>
  <r>
    <x v="1"/>
    <s v="Conceptual Models"/>
    <x v="1"/>
    <x v="2"/>
    <n v="588"/>
    <s v="Individual hypotheses are indicated in the transition CM diagrams next to the arrows depicting"/>
    <m/>
    <m/>
    <m/>
    <m/>
    <m/>
    <m/>
    <m/>
    <m/>
    <m/>
    <m/>
    <m/>
    <x v="0"/>
    <m/>
    <m/>
  </r>
  <r>
    <x v="1"/>
    <s v="Conceptual Models"/>
    <x v="1"/>
    <x v="2"/>
    <n v="589"/>
    <s v="each hypothesized linkage or outcome. While all linkages are considered important, we only developed"/>
    <m/>
    <m/>
    <m/>
    <m/>
    <m/>
    <m/>
    <m/>
    <m/>
    <m/>
    <m/>
    <m/>
    <x v="0"/>
    <m/>
    <m/>
  </r>
  <r>
    <x v="1"/>
    <s v="Conceptual Models"/>
    <x v="1"/>
    <x v="2"/>
    <n v="590"/>
    <s v="hypotheses for linkages with sufficient data for quantitative assessments and where there is"/>
    <m/>
    <m/>
    <m/>
    <m/>
    <m/>
    <m/>
    <m/>
    <m/>
    <m/>
    <m/>
    <m/>
    <x v="0"/>
    <m/>
    <m/>
  </r>
  <r>
    <x v="1"/>
    <s v="Conceptual Models"/>
    <x v="1"/>
    <x v="2"/>
    <n v="591"/>
    <s v="disagreement or uncertainty regarding the outcome resulting from a driver; thus, not all arrows in the"/>
    <m/>
    <m/>
    <m/>
    <m/>
    <m/>
    <m/>
    <m/>
    <m/>
    <m/>
    <m/>
    <m/>
    <x v="0"/>
    <m/>
    <m/>
  </r>
  <r>
    <x v="1"/>
    <s v="Conceptual Models"/>
    <x v="1"/>
    <x v="2"/>
    <n v="592"/>
    <s v="diagrams have associated hypotheses."/>
    <m/>
    <m/>
    <m/>
    <m/>
    <m/>
    <m/>
    <m/>
    <m/>
    <m/>
    <m/>
    <m/>
    <x v="0"/>
    <m/>
    <m/>
  </r>
  <r>
    <x v="1"/>
    <s v="Conceptual Models"/>
    <x v="1"/>
    <x v="2"/>
    <n v="593"/>
    <s v="Key insights from the four life stage sections in Chapter 5 are summarized in Chapter 6 using the"/>
    <m/>
    <m/>
    <m/>
    <m/>
    <m/>
    <m/>
    <m/>
    <m/>
    <m/>
    <m/>
    <m/>
    <x v="0"/>
    <m/>
    <m/>
  </r>
  <r>
    <x v="1"/>
    <s v="Conceptual Models"/>
    <x v="1"/>
    <x v="2"/>
    <n v="594"/>
    <s v="new year-round delta smelt CM.   Chapter 6 also includes a brief update on results for 2012, and a"/>
    <m/>
    <m/>
    <m/>
    <m/>
    <m/>
    <m/>
    <m/>
    <m/>
    <m/>
    <m/>
    <m/>
    <x v="0"/>
    <m/>
    <m/>
  </r>
  <r>
    <x v="1"/>
    <s v="Conceptual Models"/>
    <x v="1"/>
    <x v="2"/>
    <n v="595"/>
    <s v="discussion of possible next steps in delta smelt investigations, the MAST process and future adaptive"/>
    <m/>
    <m/>
    <m/>
    <m/>
    <m/>
    <m/>
    <m/>
    <m/>
    <m/>
    <m/>
    <m/>
    <x v="0"/>
    <m/>
    <m/>
  </r>
  <r>
    <x v="1"/>
    <s v="Conceptual Models"/>
    <x v="1"/>
    <x v="2"/>
    <n v="596"/>
    <s v="management, synthesis, and quantitative or semi-quantitative lifecycle modeling efforts aimed at delta"/>
    <m/>
    <m/>
    <m/>
    <m/>
    <m/>
    <m/>
    <m/>
    <m/>
    <m/>
    <m/>
    <m/>
    <x v="0"/>
    <m/>
    <m/>
  </r>
  <r>
    <x v="2"/>
    <s v="Approach"/>
    <x v="2"/>
    <x v="3"/>
    <n v="597"/>
    <s v="smelt and other species."/>
    <m/>
    <m/>
    <m/>
    <m/>
    <m/>
    <m/>
    <m/>
    <m/>
    <m/>
    <m/>
    <m/>
    <x v="0"/>
    <m/>
    <m/>
  </r>
  <r>
    <x v="2"/>
    <s v="Approach"/>
    <x v="2"/>
    <x v="3"/>
    <n v="598"/>
    <m/>
    <m/>
    <m/>
    <m/>
    <m/>
    <m/>
    <m/>
    <m/>
    <m/>
    <m/>
    <m/>
    <m/>
    <x v="0"/>
    <m/>
    <m/>
  </r>
  <r>
    <x v="2"/>
    <s v="Approach"/>
    <x v="2"/>
    <x v="3"/>
    <n v="599"/>
    <s v="NOTE TO REVIEWERS OF THE JULY 2013 DRAFT MAST REPORT:"/>
    <m/>
    <m/>
    <m/>
    <m/>
    <m/>
    <m/>
    <m/>
    <m/>
    <m/>
    <m/>
    <m/>
    <x v="0"/>
    <m/>
    <m/>
  </r>
  <r>
    <x v="2"/>
    <s v="Approach"/>
    <x v="2"/>
    <x v="3"/>
    <n v="600"/>
    <s v="Chapter 6 remains under development. At this time, only an outline is available for review."/>
    <m/>
    <m/>
    <m/>
    <m/>
    <m/>
    <m/>
    <m/>
    <m/>
    <m/>
    <m/>
    <m/>
    <x v="0"/>
    <m/>
    <m/>
  </r>
  <r>
    <x v="2"/>
    <s v="Approach"/>
    <x v="2"/>
    <x v="3"/>
    <n v="601"/>
    <s v="Final text will be developed after revisions to the conceptual framework and evaluation of hypotheses"/>
    <m/>
    <m/>
    <m/>
    <m/>
    <m/>
    <m/>
    <m/>
    <m/>
    <m/>
    <m/>
    <m/>
    <x v="0"/>
    <m/>
    <m/>
  </r>
  <r>
    <x v="2"/>
    <s v="Approach"/>
    <x v="2"/>
    <x v="3"/>
    <n v="602"/>
    <s v="in response to review comments."/>
    <m/>
    <m/>
    <m/>
    <m/>
    <m/>
    <m/>
    <m/>
    <m/>
    <s v="Does this mean there will not be opportunity for review on the synthesis, 2012 update, and next steps?  I recommend setting up a formal process for review and comment of these sections that are currently under development."/>
    <m/>
    <m/>
    <x v="0"/>
    <m/>
    <m/>
  </r>
  <r>
    <x v="2"/>
    <s v="Approach"/>
    <x v="2"/>
    <x v="3"/>
    <n v="603"/>
    <m/>
    <m/>
    <m/>
    <m/>
    <m/>
    <m/>
    <m/>
    <m/>
    <m/>
    <m/>
    <m/>
    <m/>
    <x v="0"/>
    <m/>
    <m/>
  </r>
  <r>
    <x v="2"/>
    <s v="Approach"/>
    <x v="2"/>
    <x v="3"/>
    <n v="604"/>
    <s v="Chapter 3: Approach"/>
    <m/>
    <m/>
    <m/>
    <m/>
    <m/>
    <m/>
    <m/>
    <m/>
    <m/>
    <m/>
    <m/>
    <x v="0"/>
    <m/>
    <m/>
  </r>
  <r>
    <x v="2"/>
    <s v="Approach"/>
    <x v="2"/>
    <x v="3"/>
    <n v="605"/>
    <s v="General Approach"/>
    <m/>
    <m/>
    <m/>
    <m/>
    <m/>
    <m/>
    <m/>
    <m/>
    <m/>
    <m/>
    <m/>
    <x v="0"/>
    <m/>
    <m/>
  </r>
  <r>
    <x v="2"/>
    <s v="Approach"/>
    <x v="2"/>
    <x v="3"/>
    <n v="606"/>
    <s v="Our general approach in this report is to update the previously developed CMs for delta smelt"/>
    <m/>
    <m/>
    <m/>
    <m/>
    <m/>
    <m/>
    <m/>
    <m/>
    <m/>
    <m/>
    <m/>
    <x v="0"/>
    <m/>
    <m/>
  </r>
  <r>
    <x v="2"/>
    <s v="Approach"/>
    <x v="2"/>
    <x v="3"/>
    <n v="607"/>
    <s v="and then use the updated CM as a framework to a) organize and synthesize existing knowledge about"/>
    <m/>
    <m/>
    <m/>
    <m/>
    <m/>
    <m/>
    <m/>
    <m/>
    <m/>
    <m/>
    <m/>
    <x v="0"/>
    <m/>
    <m/>
  </r>
  <r>
    <x v="2"/>
    <s v="Approach"/>
    <x v="2"/>
    <x v="3"/>
    <n v="608"/>
    <s v="environmental drivers and key habitat attributes that affect delta smelt (Chapter 4) and b) formulate and"/>
    <m/>
    <m/>
    <m/>
    <m/>
    <m/>
    <m/>
    <m/>
    <m/>
    <m/>
    <m/>
    <m/>
    <x v="0"/>
    <m/>
    <m/>
  </r>
  <r>
    <x v="2"/>
    <s v="Approach"/>
    <x v="2"/>
    <x v="3"/>
    <n v="609"/>
    <s v="evaluate hypotheses about the mechanistic linkages between habitat attributes and delta smelt responses"/>
    <m/>
    <m/>
    <m/>
    <m/>
    <m/>
    <m/>
    <s v="Invoking hypothesis testing in resolving key uncertainties that limit our ability to produce an effective conservation strategy for delta smelt is both refreshing and laudable. _x000a__x000a_But the Draft Report does not describe any effort by the MAST to actually test (and seek to falsify) hypotheses; nor does the Draft Report re-purpose available information in a hypothetico-deductive framework as a means of getting to reliable knowledge upon which management can be based. The beneficial effects of hypotheses don’t accrue from taking straightforward questions, framing them as statements of fact, then setting out narrative observations intended to support or refute the hypotheses. When outside experts suggest that the MAST report consider hypotheses, they are not asking the authors to frame rhetorical questions as hypotheses, say, to serve as a prompt for the report to offer up information on the use of food resources by delta smelt – “juvenile delta smelt growth and survival is affected by food availability” (Draft Report, line 2365).  The invocation of hypotheses in developing conceptual models is for a completely different purpose. A conceptual model pre-considers (anticipates) the hypotheses that must be confronted with data in order to identify an effective management action or regime. One constructs the conceptual model to provide the information for that application. Hypotheses advance understanding when brought to bear in sequential tests in a structured framework where observations, data, and analyses are used to winnow out weaker explanations for phenomena of concern to resource managers; and, under the duress of a collapsing Delta ecosystem, the only defensible hypotheses for the Draft Report to engage are management hypotheses. _x000a__x000a_The importance of confronting well-framed hypotheses in sequence with the best available information becomes clear when one attempts to confront the issue of entrainment (a stated objective of the Draft Report) and identify the appropriate actions necessary to reduce losses of delta smelt. The hypothesis sequence requires that the distribution of delta smelt and its densities across that distribution be established for each of its life stages. We contend that the Draft Report should, at least, present these hypotheses – (1) delta smelt are entrained in the winter at the south Delta water facilities, (2) delta smelt that are entrained at the water export facilities are part of a single population (demographic unit), or are part of a distinct south Delta population, (3) delta smelt are entrained at the water export facilities in the winter at levels (in numbers) that could cause or contribute to its extinction by causing short- or longer-term demographic perturbation or affecting N(e) and resulting in reductions in allelic diversity in the population, and (4) losses of delta smelt from entrainment in the winter can be reduced to levels that will not cause or contribute to the extinction of delta smelt by manipulating export flow levels. _x000a_"/>
    <m/>
    <m/>
    <m/>
    <m/>
    <x v="0"/>
    <m/>
    <m/>
  </r>
  <r>
    <x v="2"/>
    <s v="Approach"/>
    <x v="2"/>
    <x v="3"/>
    <n v="610"/>
    <s v="(Chapter 5). Chapter 4 includes some new analyses of long-term monitoring data, but is largely based"/>
    <m/>
    <m/>
    <m/>
    <m/>
    <m/>
    <m/>
    <m/>
    <m/>
    <m/>
    <m/>
    <m/>
    <x v="0"/>
    <m/>
    <m/>
  </r>
  <r>
    <x v="2"/>
    <s v="Approach"/>
    <x v="2"/>
    <x v="3"/>
    <n v="611"/>
    <s v="on a review of the existing published literature. In Chapter 5, delta smelt responses to habitat attributes"/>
    <m/>
    <m/>
    <m/>
    <m/>
    <m/>
    <m/>
    <m/>
    <m/>
    <m/>
    <m/>
    <m/>
    <x v="0"/>
    <m/>
    <m/>
  </r>
  <r>
    <x v="2"/>
    <s v="Approach"/>
    <x v="2"/>
    <x v="3"/>
    <n v="612"/>
    <s v="are explored in more detail for each life stage using a simple comparative approach. Each life stage"/>
    <m/>
    <m/>
    <m/>
    <m/>
    <m/>
    <m/>
    <m/>
    <m/>
    <m/>
    <m/>
    <m/>
    <x v="0"/>
    <m/>
    <m/>
  </r>
  <r>
    <x v="2"/>
    <s v="Approach"/>
    <x v="2"/>
    <x v="3"/>
    <n v="613"/>
    <s v="section starts with an overview of delta smelt life history and population trends for the particular life"/>
    <m/>
    <m/>
    <m/>
    <m/>
    <m/>
    <m/>
    <m/>
    <m/>
    <m/>
    <m/>
    <m/>
    <x v="0"/>
    <m/>
    <m/>
  </r>
  <r>
    <x v="2"/>
    <s v="Approach"/>
    <x v="2"/>
    <x v="3"/>
    <n v="614"/>
    <s v="stage and then explores a series of hypothesized driver-outcome linkages by comparing data pertaining"/>
    <m/>
    <m/>
    <m/>
    <m/>
    <m/>
    <m/>
    <m/>
    <m/>
    <m/>
    <m/>
    <m/>
    <x v="0"/>
    <m/>
    <m/>
  </r>
  <r>
    <x v="2"/>
    <s v="Approach"/>
    <x v="2"/>
    <x v="3"/>
    <n v="615"/>
    <s v="to habitat attributes (drivers) and delta smelt responses (outcomes) in four recent years with contrasting"/>
    <m/>
    <m/>
    <m/>
    <m/>
    <m/>
    <m/>
    <m/>
    <m/>
    <m/>
    <m/>
    <m/>
    <x v="0"/>
    <m/>
    <m/>
  </r>
  <r>
    <x v="2"/>
    <s v="Approach"/>
    <x v="2"/>
    <x v="3"/>
    <n v="616"/>
    <s v="hydrology: the two most recent wet years (2006 and 2011) and the two drier years immediately before"/>
    <m/>
    <m/>
    <m/>
    <m/>
    <m/>
    <m/>
    <m/>
    <m/>
    <m/>
    <m/>
    <m/>
    <x v="0"/>
    <m/>
    <m/>
  </r>
  <r>
    <x v="2"/>
    <s v="Approach"/>
    <x v="2"/>
    <x v="3"/>
    <n v="617"/>
    <s v="them (2005 and 2010). In each of the sections in Chapter 5 covering a specific life stage, the hypotheses"/>
    <m/>
    <m/>
    <m/>
    <m/>
    <m/>
    <m/>
    <m/>
    <m/>
    <m/>
    <m/>
    <m/>
    <x v="0"/>
    <m/>
    <m/>
  </r>
  <r>
    <x v="2"/>
    <s v="Approach"/>
    <x v="2"/>
    <x v="3"/>
    <n v="618"/>
    <s v="inherent in the conceptual model are stated and the reasoning for including each hypothesis is explained."/>
    <m/>
    <m/>
    <m/>
    <m/>
    <m/>
    <m/>
    <m/>
    <m/>
    <m/>
    <m/>
    <m/>
    <x v="0"/>
    <m/>
    <m/>
  </r>
  <r>
    <x v="2"/>
    <s v="Approach"/>
    <x v="2"/>
    <x v="3"/>
    <n v="619"/>
    <s v="Although we attempted to develop independent hypotheses, this was not always possible because many"/>
    <m/>
    <m/>
    <m/>
    <m/>
    <m/>
    <m/>
    <m/>
    <m/>
    <m/>
    <m/>
    <m/>
    <x v="0"/>
    <m/>
    <m/>
  </r>
  <r>
    <x v="2"/>
    <s v="Approach"/>
    <x v="2"/>
    <x v="3"/>
    <n v="620"/>
    <s v="drivers were related and important habitat attributes were influenced by multiple drivers and their"/>
    <m/>
    <m/>
    <m/>
    <m/>
    <m/>
    <m/>
    <m/>
    <m/>
    <m/>
    <m/>
    <m/>
    <x v="0"/>
    <m/>
    <m/>
  </r>
  <r>
    <x v="2"/>
    <s v="Approach"/>
    <x v="2"/>
    <x v="3"/>
    <n v="621"/>
    <s v="interactions, as shown in the CM diagrams and explored in Chapter 4"/>
    <m/>
    <m/>
    <m/>
    <m/>
    <m/>
    <m/>
    <m/>
    <m/>
    <m/>
    <m/>
    <m/>
    <x v="0"/>
    <m/>
    <m/>
  </r>
  <r>
    <x v="2"/>
    <s v="Approach"/>
    <x v="2"/>
    <x v="3"/>
    <n v="622"/>
    <s v="It is important to note that the updated CM that forms the basis for all analyses and syntheses"/>
    <m/>
    <m/>
    <m/>
    <m/>
    <m/>
    <m/>
    <m/>
    <m/>
    <m/>
    <m/>
    <m/>
    <x v="0"/>
    <m/>
    <m/>
  </r>
  <r>
    <x v="2"/>
    <s v="Approach"/>
    <x v="2"/>
    <x v="3"/>
    <n v="623"/>
    <s v="presented in this report is based on the MAST’s collective prior knowledge and understanding of delta"/>
    <m/>
    <m/>
    <m/>
    <m/>
    <m/>
    <m/>
    <m/>
    <m/>
    <m/>
    <m/>
    <m/>
    <x v="0"/>
    <m/>
    <m/>
  </r>
  <r>
    <x v="2"/>
    <s v="Approach"/>
    <x v="2"/>
    <x v="3"/>
    <n v="624"/>
    <s v="smelt and the estuary and does not necessarily include all drivers and processes affecting delta smelt."/>
    <m/>
    <m/>
    <m/>
    <m/>
    <m/>
    <m/>
    <m/>
    <m/>
    <m/>
    <m/>
    <m/>
    <x v="0"/>
    <m/>
    <m/>
  </r>
  <r>
    <x v="2"/>
    <s v="Approach"/>
    <x v="2"/>
    <x v="3"/>
    <n v="625"/>
    <s v="The intent is to clearly state the hypotheses about important processes thought to drive delta smelt"/>
    <s v="the idea of focusing all the analysis on these four study years seems a bit misguided – they may be highly informative years, but if we are to understand the way the environment affects smelt survival, the data from other years should be (a) informative and (b) consistent with the hypotheses.."/>
    <m/>
    <m/>
    <m/>
    <m/>
    <m/>
    <m/>
    <m/>
    <m/>
    <m/>
    <m/>
    <x v="0"/>
    <m/>
    <m/>
  </r>
  <r>
    <x v="2"/>
    <s v="Approach"/>
    <x v="2"/>
    <x v="3"/>
    <n v="626"/>
    <s v="abundance and determine the amount of available information to support those hypotheses for the four"/>
    <m/>
    <m/>
    <m/>
    <m/>
    <m/>
    <m/>
    <m/>
    <m/>
    <m/>
    <m/>
    <m/>
    <x v="0"/>
    <m/>
    <m/>
  </r>
  <r>
    <x v="2"/>
    <s v="Approach"/>
    <x v="2"/>
    <x v="3"/>
    <n v="627"/>
    <s v="study years. For this reason, the hypotheses are stated as research (alternative) hypotheses rather than"/>
    <s v="considering a range of alternative hypotheses instead of a null hypothesis is good."/>
    <m/>
    <m/>
    <m/>
    <m/>
    <m/>
    <m/>
    <m/>
    <m/>
    <m/>
    <m/>
    <x v="0"/>
    <m/>
    <m/>
  </r>
  <r>
    <x v="2"/>
    <s v="Approach"/>
    <x v="2"/>
    <x v="3"/>
    <n v="628"/>
    <s v="null hypotheses.  Future steps in this iterative process should include additional years and identify"/>
    <m/>
    <m/>
    <m/>
    <m/>
    <m/>
    <m/>
    <m/>
    <m/>
    <m/>
    <m/>
    <m/>
    <x v="0"/>
    <m/>
    <m/>
  </r>
  <r>
    <x v="2"/>
    <s v="Approach"/>
    <x v="2"/>
    <x v="3"/>
    <n v="629"/>
    <s v="additional processes deserving of focused study.  New information from such studies should drive"/>
    <s v="the text here makes it sound as if the authors don’t want to move beyond conceptual models to quantitative models … this is a worry because quantitative models will be required to test hypotheses"/>
    <m/>
    <m/>
    <m/>
    <m/>
    <m/>
    <m/>
    <m/>
    <m/>
    <m/>
    <m/>
    <x v="0"/>
    <m/>
    <m/>
  </r>
  <r>
    <x v="2"/>
    <s v="Approach"/>
    <x v="2"/>
    <x v="3"/>
    <n v="630"/>
    <s v="revision of the conceptual model as new knowledge becomes available. Ideally, this should lead to"/>
    <m/>
    <m/>
    <m/>
    <m/>
    <m/>
    <m/>
    <m/>
    <m/>
    <m/>
    <m/>
    <m/>
    <x v="0"/>
    <m/>
    <m/>
  </r>
  <r>
    <x v="2"/>
    <s v="Approach"/>
    <x v="2"/>
    <x v="3"/>
    <n v="631"/>
    <s v="additional hypothesis-driven adaptive management experiments similar to the fall outflow adaptive"/>
    <m/>
    <m/>
    <m/>
    <m/>
    <m/>
    <m/>
    <m/>
    <m/>
    <m/>
    <m/>
    <m/>
    <x v="0"/>
    <m/>
    <m/>
  </r>
  <r>
    <x v="2"/>
    <s v="Approach"/>
    <x v="2"/>
    <x v="3"/>
    <n v="632"/>
    <s v="management program and the associated FLaSH studies.  Individual hypotheses are indicated in the"/>
    <s v="“Individual hypotheses are indicated in the transition CM diagrams (figs. 9-12) next to the arrows depicting each hypothesized linkage or outcome”  Here I have to disagree because these “hypotheses” are not specific about which process (survival, mortality, growth etc) is impacted. "/>
    <m/>
    <m/>
    <m/>
    <m/>
    <m/>
    <m/>
    <m/>
    <m/>
    <m/>
    <m/>
    <x v="0"/>
    <m/>
    <m/>
  </r>
  <r>
    <x v="2"/>
    <s v="Approach"/>
    <x v="2"/>
    <x v="3"/>
    <n v="633"/>
    <s v="transition CM diagrams (figs. 9-12) next to the arrows depicting each hypothesized linkage or outcome."/>
    <m/>
    <m/>
    <m/>
    <m/>
    <m/>
    <m/>
    <m/>
    <m/>
    <m/>
    <m/>
    <m/>
    <x v="0"/>
    <m/>
    <m/>
  </r>
  <r>
    <x v="2"/>
    <s v="Approach"/>
    <x v="2"/>
    <x v="3"/>
    <n v="634"/>
    <s v="While all linkages are considered important, only linkages with sufficient data for quantitative"/>
    <m/>
    <m/>
    <m/>
    <m/>
    <m/>
    <m/>
    <m/>
    <m/>
    <m/>
    <m/>
    <m/>
    <x v="0"/>
    <m/>
    <m/>
  </r>
  <r>
    <x v="2"/>
    <s v="Approach"/>
    <x v="2"/>
    <x v="3"/>
    <n v="635"/>
    <s v="assessments and where there is disagreement or uncertainty regarding the outcome resulting from a"/>
    <m/>
    <m/>
    <m/>
    <m/>
    <m/>
    <m/>
    <m/>
    <m/>
    <m/>
    <m/>
    <m/>
    <x v="0"/>
    <m/>
    <m/>
  </r>
  <r>
    <x v="2"/>
    <s v="Approach"/>
    <x v="2"/>
    <x v="3"/>
    <n v="636"/>
    <s v="driver are explored via hypotheses; thus, not all arrows in the diagrams have associated hypotheses. For"/>
    <m/>
    <m/>
    <m/>
    <m/>
    <m/>
    <m/>
    <m/>
    <m/>
    <m/>
    <m/>
    <m/>
    <x v="0"/>
    <m/>
    <m/>
  </r>
  <r>
    <x v="2"/>
    <s v="Approach"/>
    <x v="2"/>
    <x v="3"/>
    <n v="637"/>
    <s v="each of these hypotheses, we then considered the available data to examine whether the delta smelt"/>
    <m/>
    <m/>
    <m/>
    <m/>
    <m/>
    <m/>
    <m/>
    <m/>
    <m/>
    <m/>
    <m/>
    <x v="0"/>
    <m/>
    <m/>
  </r>
  <r>
    <x v="2"/>
    <s v="Approach"/>
    <x v="2"/>
    <x v="3"/>
    <n v="638"/>
    <s v="response was consistent with the observed trends in habitat attributes or population dynamics.  Note that"/>
    <m/>
    <m/>
    <m/>
    <m/>
    <m/>
    <m/>
    <m/>
    <m/>
    <m/>
    <m/>
    <m/>
    <x v="0"/>
    <m/>
    <m/>
  </r>
  <r>
    <x v="2"/>
    <s v="Approach"/>
    <x v="2"/>
    <x v="3"/>
    <n v="639"/>
    <s v="we have not examined the complex interactions that may have occurred when more than one hypothesis"/>
    <m/>
    <m/>
    <m/>
    <m/>
    <m/>
    <m/>
    <m/>
    <m/>
    <m/>
    <m/>
    <m/>
    <x v="0"/>
    <m/>
    <m/>
  </r>
  <r>
    <x v="2"/>
    <s v="Approach"/>
    <x v="2"/>
    <x v="3"/>
    <n v="640"/>
    <s v="was true (or false), nor have we ruled out  that an hypothesis may be true in some years and false in"/>
    <s v="Lines 640-643:  this really sounds like the authors are simply going to look for correlations rather than explore the actual key processes – goes back to their poor definition of “hypotheses.”"/>
    <m/>
    <m/>
    <m/>
    <m/>
    <m/>
    <m/>
    <m/>
    <m/>
    <m/>
    <m/>
    <x v="0"/>
    <m/>
    <m/>
  </r>
  <r>
    <x v="2"/>
    <s v="Approach"/>
    <x v="2"/>
    <x v="3"/>
    <n v="641"/>
    <s v="others. Therefore, it is important to recognize that data contrary to a hypothesis may indicate that the"/>
    <m/>
    <m/>
    <m/>
    <m/>
    <m/>
    <m/>
    <m/>
    <m/>
    <m/>
    <m/>
    <m/>
    <x v="0"/>
    <s v="The concept behind the statement on lines 641-643 needs to be echoed throughout the document."/>
    <m/>
  </r>
  <r>
    <x v="2"/>
    <s v="Approach"/>
    <x v="2"/>
    <x v="3"/>
    <n v="642"/>
    <s v="habitat attribute wasn’t controlling in the selected years, or that complex interactions among multiple"/>
    <m/>
    <m/>
    <m/>
    <m/>
    <m/>
    <m/>
    <m/>
    <m/>
    <m/>
    <m/>
    <m/>
    <x v="0"/>
    <m/>
    <m/>
  </r>
  <r>
    <x v="2"/>
    <s v="Approach"/>
    <x v="2"/>
    <x v="3"/>
    <n v="643"/>
    <s v="habitat attributes (and corresponding hypotheses) contributed to the observed effects."/>
    <m/>
    <m/>
    <m/>
    <m/>
    <m/>
    <m/>
    <m/>
    <m/>
    <m/>
    <m/>
    <m/>
    <x v="0"/>
    <m/>
    <m/>
  </r>
  <r>
    <x v="2"/>
    <s v="Approach"/>
    <x v="2"/>
    <x v="3"/>
    <n v="644"/>
    <s v="If the data needed to evaluate a hypothesis were not available or is inconclusive, the type of data"/>
    <m/>
    <m/>
    <m/>
    <m/>
    <m/>
    <m/>
    <m/>
    <m/>
    <m/>
    <m/>
    <m/>
    <x v="0"/>
    <s v="change “is” to “were”"/>
    <m/>
  </r>
  <r>
    <x v="2"/>
    <s v="Approach"/>
    <x v="2"/>
    <x v="3"/>
    <n v="645"/>
    <s v="needed to assess the hypothesis is described and summarized in Chapter 6  so studies to test the"/>
    <m/>
    <m/>
    <m/>
    <m/>
    <m/>
    <m/>
    <m/>
    <m/>
    <m/>
    <m/>
    <m/>
    <x v="0"/>
    <s v="change “is” to “was”"/>
    <m/>
  </r>
  <r>
    <x v="2"/>
    <s v="Approach"/>
    <x v="2"/>
    <x v="3"/>
    <n v="646"/>
    <s v="hypothesis can be designed and made available to appropriate agencies for potential implementation."/>
    <m/>
    <m/>
    <m/>
    <m/>
    <m/>
    <m/>
    <m/>
    <m/>
    <m/>
    <m/>
    <m/>
    <x v="0"/>
    <s v="change “can” to “could”"/>
    <m/>
  </r>
  <r>
    <x v="2"/>
    <s v="Approach"/>
    <x v="2"/>
    <x v="3"/>
    <n v="647"/>
    <s v="As mentioned in Chapter 2, the simple comparative approach and data sources used in Chapter 5"/>
    <m/>
    <m/>
    <m/>
    <m/>
    <m/>
    <m/>
    <m/>
    <m/>
    <m/>
    <m/>
    <m/>
    <x v="0"/>
    <m/>
    <m/>
  </r>
  <r>
    <x v="2"/>
    <s v="Approach"/>
    <x v="2"/>
    <x v="3"/>
    <n v="648"/>
    <s v="are deliberately similar to the comparative approach used in the FLaSH investigation, but that effort was"/>
    <m/>
    <m/>
    <m/>
    <m/>
    <m/>
    <m/>
    <m/>
    <m/>
    <m/>
    <m/>
    <m/>
    <x v="0"/>
    <m/>
    <m/>
  </r>
  <r>
    <x v="2"/>
    <s v="Approach"/>
    <x v="2"/>
    <x v="3"/>
    <n v="649"/>
    <s v="focused on the fall season (Sep-Dec)  (for details see http://deltacouncil.ca.gov/science-program/fall-"/>
    <m/>
    <m/>
    <m/>
    <m/>
    <m/>
    <m/>
    <m/>
    <m/>
    <m/>
    <m/>
    <m/>
    <x v="0"/>
    <m/>
    <m/>
  </r>
  <r>
    <x v="2"/>
    <s v="Approach"/>
    <x v="2"/>
    <x v="3"/>
    <n v="650"/>
    <s v="low-salinity-habitat-flash-studies-and-adaptive-management-plan-review-0). It is, however, important"/>
    <m/>
    <m/>
    <m/>
    <m/>
    <m/>
    <m/>
    <m/>
    <m/>
    <m/>
    <m/>
    <m/>
    <x v="0"/>
    <m/>
    <m/>
  </r>
  <r>
    <x v="2"/>
    <s v="Approach"/>
    <x v="2"/>
    <x v="3"/>
    <n v="651"/>
    <s v="to keep in mind that the FLaSH investigation is part of an active, hypothesis-driven adaptive"/>
    <m/>
    <m/>
    <m/>
    <m/>
    <m/>
    <m/>
    <m/>
    <m/>
    <m/>
    <m/>
    <m/>
    <x v="0"/>
    <m/>
    <m/>
  </r>
  <r>
    <x v="2"/>
    <s v="Approach"/>
    <x v="2"/>
    <x v="3"/>
    <n v="652"/>
    <s v="management experiment with intentional manipulation of Delta outflow in the fall aimed at testing"/>
    <m/>
    <m/>
    <m/>
    <m/>
    <m/>
    <m/>
    <m/>
    <m/>
    <m/>
    <m/>
    <m/>
    <x v="0"/>
    <m/>
    <m/>
  </r>
  <r>
    <x v="2"/>
    <s v="Approach"/>
    <x v="2"/>
    <x v="3"/>
    <n v="653"/>
    <s v="predictions derived from hypotheses formulated before the start of the manipulations. The analyses"/>
    <m/>
    <m/>
    <m/>
    <m/>
    <m/>
    <s v="653-655:  The report states“[t]he analyses presented in this report are also based on hypotheses, but with the exception of the fall outflow manipulation, there are no other experimental manipulations to test these hypotheses”. This report neglects the opportunity to evaluate the water operations changes that have occurred since implementing the biological opinions. The report should do more to include a description of management measures intended to protect species, actual measures implemented, linkages between observed biological data and management action if possible, and what could be improved in the future to better evaluate management actions."/>
    <m/>
    <m/>
    <m/>
    <m/>
    <m/>
    <x v="0"/>
    <m/>
    <m/>
  </r>
  <r>
    <x v="2"/>
    <s v="Approach"/>
    <x v="2"/>
    <x v="3"/>
    <n v="654"/>
    <s v="presented in this report are also based on hypotheses, but with the exception of the fall outflow"/>
    <m/>
    <m/>
    <m/>
    <m/>
    <m/>
    <m/>
    <m/>
    <m/>
    <m/>
    <m/>
    <m/>
    <x v="0"/>
    <m/>
    <m/>
  </r>
  <r>
    <x v="2"/>
    <s v="Approach"/>
    <x v="2"/>
    <x v="3"/>
    <n v="655"/>
    <s v="manipulation, there are no other experimental manipulations to test these hypotheses."/>
    <m/>
    <m/>
    <m/>
    <m/>
    <m/>
    <m/>
    <m/>
    <m/>
    <m/>
    <m/>
    <m/>
    <x v="0"/>
    <m/>
    <m/>
  </r>
  <r>
    <x v="2"/>
    <s v="Approach"/>
    <x v="2"/>
    <x v="3"/>
    <n v="656"/>
    <s v="Key insights from Chapters 4 and 5 are summarized in Chapter 6 using the new year-round delta"/>
    <m/>
    <m/>
    <m/>
    <m/>
    <m/>
    <m/>
    <m/>
    <m/>
    <m/>
    <m/>
    <m/>
    <x v="0"/>
    <m/>
    <m/>
  </r>
  <r>
    <x v="2"/>
    <s v="Approach"/>
    <x v="2"/>
    <x v="3"/>
    <n v="657"/>
    <s v="smelt CM. Based on these insights, we also present some ongoing or possible next steps for future"/>
    <m/>
    <m/>
    <m/>
    <m/>
    <m/>
    <m/>
    <m/>
    <m/>
    <m/>
    <m/>
    <m/>
    <x v="0"/>
    <m/>
    <m/>
  </r>
  <r>
    <x v="2"/>
    <s v="Approach"/>
    <x v="2"/>
    <x v="3"/>
    <n v="658"/>
    <s v="years, including some recommendations for the FLaSH investigation, additional data collection, and"/>
    <m/>
    <m/>
    <m/>
    <m/>
    <m/>
    <m/>
    <m/>
    <m/>
    <m/>
    <m/>
    <m/>
    <x v="0"/>
    <m/>
    <m/>
  </r>
  <r>
    <x v="2"/>
    <s v="Approach"/>
    <x v="2"/>
    <x v="3"/>
    <n v="659"/>
    <s v="future synthesis and quantitative or semi-quantitative lifecycle modeling efforts aimed at delta smelt and"/>
    <m/>
    <m/>
    <m/>
    <m/>
    <m/>
    <m/>
    <m/>
    <m/>
    <m/>
    <m/>
    <m/>
    <x v="0"/>
    <m/>
    <m/>
  </r>
  <r>
    <x v="2"/>
    <s v="Approach"/>
    <x v="2"/>
    <x v="3"/>
    <n v="660"/>
    <s v="other species.  Finally, we use data from 2012 to evaluate the most recent data available. This serves as"/>
    <m/>
    <m/>
    <m/>
    <m/>
    <m/>
    <m/>
    <m/>
    <m/>
    <m/>
    <m/>
    <m/>
    <x v="0"/>
    <m/>
    <m/>
  </r>
  <r>
    <x v="2"/>
    <s v="Approach"/>
    <x v="2"/>
    <x v="3"/>
    <n v="661"/>
    <s v="a preliminary, limited validation of the new conceptual model."/>
    <m/>
    <m/>
    <m/>
    <m/>
    <m/>
    <m/>
    <m/>
    <m/>
    <m/>
    <m/>
    <m/>
    <x v="0"/>
    <m/>
    <m/>
  </r>
  <r>
    <x v="2"/>
    <s v="Approach"/>
    <x v="2"/>
    <x v="3"/>
    <n v="662"/>
    <s v="Data Sources and Analyses"/>
    <m/>
    <m/>
    <m/>
    <s v="One key parameter and data element in the analyses that is not mentioned in this_x000a_section is the smelt population size (it is brought up later in the report). Sometimes_x000a_referred to as the stock of adults that produce the next yearclass or recruits (to the_x000a_subsequent population). The relationship between these is termed the stockrecruitment_x000a_curve or relationship. The important thing is that the number of_x000a_young is related to the number of eggs produced by the females in the population._x000a_The corollary is that the number of females produced is related to the number of_x000a_young (and eggs) produced. My point is that discussion of factors affecting these indices_x000a_need account for the population size or state at the time (season or year)."/>
    <m/>
    <m/>
    <m/>
    <m/>
    <m/>
    <m/>
    <m/>
    <x v="0"/>
    <m/>
    <m/>
  </r>
  <r>
    <x v="2"/>
    <s v="Approach"/>
    <x v="2"/>
    <x v="4"/>
    <n v="663"/>
    <s v="Our examination of environmental drivers in Chapter 4 and the evaluation of hypotheses in"/>
    <m/>
    <m/>
    <m/>
    <m/>
    <m/>
    <m/>
    <m/>
    <m/>
    <m/>
    <m/>
    <m/>
    <x v="0"/>
    <m/>
    <m/>
  </r>
  <r>
    <x v="2"/>
    <s v="Approach"/>
    <x v="2"/>
    <x v="4"/>
    <n v="664"/>
    <s v="Chapter 5 rely largely on environmental monitoring data collected by IEP agencies during routine, long-"/>
    <m/>
    <m/>
    <m/>
    <m/>
    <m/>
    <m/>
    <m/>
    <m/>
    <m/>
    <m/>
    <m/>
    <x v="0"/>
    <m/>
    <m/>
  </r>
  <r>
    <x v="2"/>
    <s v="Approach"/>
    <x v="2"/>
    <x v="4"/>
    <n v="665"/>
    <s v="term monitoring surveys. These surveys provide the long-term records and geographic coverage"/>
    <m/>
    <m/>
    <m/>
    <m/>
    <m/>
    <m/>
    <m/>
    <m/>
    <m/>
    <m/>
    <m/>
    <x v="0"/>
    <m/>
    <m/>
  </r>
  <r>
    <x v="2"/>
    <s v="Approach"/>
    <x v="2"/>
    <x v="4"/>
    <n v="666"/>
    <s v="necessary and the data collected by these surveys are publicly available. Use of these particular data"/>
    <m/>
    <m/>
    <m/>
    <m/>
    <m/>
    <m/>
    <m/>
    <m/>
    <m/>
    <m/>
    <m/>
    <x v="0"/>
    <m/>
    <m/>
  </r>
  <r>
    <x v="2"/>
    <s v="Approach"/>
    <x v="2"/>
    <x v="4"/>
    <n v="667"/>
    <s v="sources does not reflect any preference for those data. Results from other ongoing research efforts were"/>
    <m/>
    <m/>
    <m/>
    <m/>
    <m/>
    <m/>
    <m/>
    <m/>
    <m/>
    <m/>
    <m/>
    <x v="0"/>
    <m/>
    <m/>
  </r>
  <r>
    <x v="2"/>
    <s v="Approach"/>
    <x v="2"/>
    <x v="4"/>
    <n v="668"/>
    <s v="included as appropriate."/>
    <m/>
    <m/>
    <m/>
    <m/>
    <m/>
    <m/>
    <m/>
    <m/>
    <m/>
    <m/>
    <m/>
    <x v="0"/>
    <m/>
    <m/>
  </r>
  <r>
    <x v="2"/>
    <s v="Approach"/>
    <x v="2"/>
    <x v="4"/>
    <n v="669"/>
    <s v="For the purposes of this report, we consider each stage of the delta smelt life cycle in the context"/>
    <m/>
    <m/>
    <m/>
    <m/>
    <m/>
    <m/>
    <m/>
    <m/>
    <m/>
    <m/>
    <m/>
    <x v="0"/>
    <m/>
    <m/>
  </r>
  <r>
    <x v="2"/>
    <s v="Approach"/>
    <x v="2"/>
    <x v="4"/>
    <n v="670"/>
    <s v="of the monitoring programs that provide data on the delta smelt population. Specifically, late winter and"/>
    <m/>
    <m/>
    <m/>
    <m/>
    <m/>
    <m/>
    <m/>
    <m/>
    <m/>
    <m/>
    <m/>
    <x v="0"/>
    <m/>
    <m/>
  </r>
  <r>
    <x v="2"/>
    <s v="Approach"/>
    <x v="2"/>
    <x v="4"/>
    <n v="671"/>
    <s v="spring include the spring Kodiak trawl (SKT), which samples mature, spawning and post-spawning"/>
    <m/>
    <m/>
    <m/>
    <m/>
    <m/>
    <m/>
    <m/>
    <m/>
    <m/>
    <m/>
    <m/>
    <x v="0"/>
    <m/>
    <m/>
  </r>
  <r>
    <x v="2"/>
    <s v="Approach"/>
    <x v="2"/>
    <x v="4"/>
    <n v="672"/>
    <s v="adults. The SKT is conducted from January through May.  Spring also includes the 20-mm survey (20-"/>
    <m/>
    <m/>
    <m/>
    <m/>
    <m/>
    <m/>
    <m/>
    <m/>
    <m/>
    <m/>
    <m/>
    <x v="0"/>
    <m/>
    <m/>
  </r>
  <r>
    <x v="2"/>
    <s v="Approach"/>
    <x v="2"/>
    <x v="4"/>
    <n v="673"/>
    <s v="mm), which samples post-larval delta smelt and is conducted from mid-March through mid-July."/>
    <m/>
    <m/>
    <m/>
    <m/>
    <m/>
    <m/>
    <m/>
    <m/>
    <m/>
    <m/>
    <m/>
    <x v="0"/>
    <m/>
    <m/>
  </r>
  <r>
    <x v="2"/>
    <s v="Approach"/>
    <x v="2"/>
    <x v="4"/>
    <n v="674"/>
    <s v="Summer includes the summer townet survey (TNS); which samples juvenile fish and currently runs"/>
    <m/>
    <m/>
    <m/>
    <m/>
    <m/>
    <m/>
    <m/>
    <m/>
    <m/>
    <m/>
    <m/>
    <x v="0"/>
    <m/>
    <m/>
  </r>
  <r>
    <x v="2"/>
    <s v="Approach"/>
    <x v="2"/>
    <x v="4"/>
    <n v="675"/>
    <s v="from June through August.  Fall and early winter are defined by the months of the Fall Midwater Trawl"/>
    <m/>
    <m/>
    <m/>
    <m/>
    <m/>
    <m/>
    <m/>
    <m/>
    <m/>
    <m/>
    <m/>
    <x v="0"/>
    <m/>
    <m/>
  </r>
  <r>
    <x v="2"/>
    <s v="Approach"/>
    <x v="2"/>
    <x v="4"/>
    <n v="676"/>
    <s v="(FMWT) survey, which samples subadult delta smelt and begins in September and ends by mid-"/>
    <m/>
    <m/>
    <m/>
    <m/>
    <m/>
    <m/>
    <m/>
    <m/>
    <m/>
    <m/>
    <m/>
    <x v="0"/>
    <m/>
    <m/>
  </r>
  <r>
    <x v="2"/>
    <s v="Approach"/>
    <x v="2"/>
    <x v="4"/>
    <n v="677"/>
    <s v="December."/>
    <m/>
    <m/>
    <m/>
    <m/>
    <m/>
    <m/>
    <m/>
    <m/>
    <m/>
    <m/>
    <m/>
    <x v="0"/>
    <m/>
    <m/>
  </r>
  <r>
    <x v="2"/>
    <s v="Approach"/>
    <x v="2"/>
    <x v="4"/>
    <n v="678"/>
    <s v="As noted previously, our approach is comparative.  Similar to the approach taken in the FLaSH"/>
    <m/>
    <m/>
    <m/>
    <m/>
    <m/>
    <m/>
    <m/>
    <m/>
    <m/>
    <m/>
    <m/>
    <x v="0"/>
    <m/>
    <m/>
  </r>
  <r>
    <x v="2"/>
    <s v="Approach"/>
    <x v="2"/>
    <x v="4"/>
    <n v="679"/>
    <s v="investigation (Brown in prep., see also http://deltacouncil.ca.gov/science-program/fall-low-salinity-"/>
    <m/>
    <m/>
    <m/>
    <m/>
    <m/>
    <m/>
    <m/>
    <m/>
    <m/>
    <m/>
    <m/>
    <x v="0"/>
    <m/>
    <m/>
  </r>
  <r>
    <x v="2"/>
    <s v="Approach"/>
    <x v="2"/>
    <x v="4"/>
    <n v="680"/>
    <s v="habitat-flash-studies-and-adaptive-management-plan-review-0), we compare data from 2005, 2006,"/>
    <m/>
    <m/>
    <m/>
    <m/>
    <m/>
    <m/>
    <m/>
    <m/>
    <m/>
    <m/>
    <m/>
    <x v="0"/>
    <m/>
    <m/>
  </r>
  <r>
    <x v="2"/>
    <s v="Approach"/>
    <x v="2"/>
    <x v="4"/>
    <n v="681"/>
    <s v="2010, and 2011, which we call our “study years” for the purposes of this report. The failure of the delta"/>
    <m/>
    <m/>
    <m/>
    <m/>
    <m/>
    <m/>
    <m/>
    <m/>
    <m/>
    <m/>
    <m/>
    <x v="0"/>
    <m/>
    <m/>
  </r>
  <r>
    <x v="2"/>
    <s v="Approach"/>
    <x v="2"/>
    <x v="4"/>
    <n v="682"/>
    <s v="smelt population to increase in the wet year of 2006 and the increase of delta smelt in 2011 followed by"/>
    <m/>
    <m/>
    <m/>
    <m/>
    <m/>
    <m/>
    <m/>
    <m/>
    <m/>
    <m/>
    <m/>
    <x v="0"/>
    <m/>
    <m/>
  </r>
  <r>
    <x v="2"/>
    <s v="Approach"/>
    <x v="2"/>
    <x v="4"/>
    <n v="683"/>
    <s v="the decline in 2012 provides the opportunity to compare and contrast several distinct but potentially"/>
    <m/>
    <m/>
    <m/>
    <m/>
    <m/>
    <m/>
    <m/>
    <m/>
    <m/>
    <m/>
    <m/>
    <x v="0"/>
    <m/>
    <m/>
  </r>
  <r>
    <x v="2"/>
    <s v="Approach"/>
    <x v="2"/>
    <x v="4"/>
    <n v="684"/>
    <s v="informative situations.  We recognize that preceding habitat conditions may have important implications"/>
    <m/>
    <m/>
    <m/>
    <m/>
    <m/>
    <m/>
    <m/>
    <m/>
    <m/>
    <m/>
    <m/>
    <x v="0"/>
    <m/>
    <m/>
  </r>
  <r>
    <x v="2"/>
    <s v="Approach"/>
    <x v="2"/>
    <x v="4"/>
    <n v="685"/>
    <s v="for the response of a population to the environmental conditions present during a wet year; therefore, we"/>
    <m/>
    <m/>
    <m/>
    <m/>
    <m/>
    <m/>
    <m/>
    <m/>
    <m/>
    <m/>
    <m/>
    <x v="0"/>
    <m/>
    <m/>
  </r>
  <r>
    <x v="2"/>
    <s v="Approach"/>
    <x v="2"/>
    <x v="4"/>
    <n v="686"/>
    <s v="also consider data from 2005 and 2010. Water year 2005 was classified as “above normal” in the"/>
    <m/>
    <m/>
    <m/>
    <m/>
    <m/>
    <m/>
    <m/>
    <m/>
    <m/>
    <m/>
    <m/>
    <x v="0"/>
    <m/>
    <m/>
  </r>
  <r>
    <x v="2"/>
    <s v="Approach"/>
    <x v="2"/>
    <x v="4"/>
    <n v="687"/>
    <s v="Sacramento Valley and “wet” in the San Joaquin Valley and 2006 was classified as wet in both areas"/>
    <m/>
    <m/>
    <m/>
    <m/>
    <m/>
    <m/>
    <m/>
    <m/>
    <m/>
    <m/>
    <m/>
    <x v="0"/>
    <m/>
    <m/>
  </r>
  <r>
    <x v="2"/>
    <s v="Approach"/>
    <x v="2"/>
    <x v="4"/>
    <n v="688"/>
    <s v="(see http://cdec.water.ca.gov/cgi-progs/iodir/WSIHIST). Water year 2010 was classified as “below"/>
    <m/>
    <m/>
    <m/>
    <m/>
    <m/>
    <m/>
    <m/>
    <m/>
    <m/>
    <m/>
    <m/>
    <x v="0"/>
    <m/>
    <m/>
  </r>
  <r>
    <x v="2"/>
    <s v="Approach"/>
    <x v="2"/>
    <x v="4"/>
    <n v="689"/>
    <s v="normal” in the Sacramento Valley and “above normal” in the San Joaquin Valley and 2011 was"/>
    <m/>
    <m/>
    <m/>
    <m/>
    <m/>
    <m/>
    <m/>
    <m/>
    <m/>
    <m/>
    <m/>
    <x v="0"/>
    <m/>
    <m/>
  </r>
  <r>
    <x v="2"/>
    <s v="Approach"/>
    <x v="2"/>
    <x v="4"/>
    <n v="690"/>
    <s v="classified as wet in both areas (see http://cdec.water.ca.gov/cgi-progs/iodir/WSIHIST).  Further, we also"/>
    <m/>
    <m/>
    <m/>
    <m/>
    <m/>
    <m/>
    <m/>
    <m/>
    <m/>
    <m/>
    <m/>
    <x v="0"/>
    <m/>
    <m/>
  </r>
  <r>
    <x v="2"/>
    <s v="Approach"/>
    <x v="2"/>
    <x v="4"/>
    <n v="691"/>
    <s v="consider recruitment in 2012 following the wet year of 2011. Water year 2012 was classified as “below"/>
    <m/>
    <m/>
    <m/>
    <m/>
    <m/>
    <m/>
    <m/>
    <m/>
    <m/>
    <m/>
    <m/>
    <x v="0"/>
    <m/>
    <m/>
  </r>
  <r>
    <x v="2"/>
    <s v="Approach"/>
    <x v="2"/>
    <x v="4"/>
    <n v="692"/>
    <s v="normal” in the Sacramento Valley and “dry” in the San Joaquin Valley."/>
    <m/>
    <m/>
    <m/>
    <m/>
    <m/>
    <m/>
    <m/>
    <m/>
    <m/>
    <m/>
    <m/>
    <x v="0"/>
    <m/>
    <m/>
  </r>
  <r>
    <x v="2"/>
    <s v="Approach"/>
    <x v="2"/>
    <x v="4"/>
    <n v="693"/>
    <s v="Some graphs and analyses refer specifically to the POD period.  Analyses suggest the the POD"/>
    <m/>
    <m/>
    <m/>
    <m/>
    <m/>
    <m/>
    <m/>
    <m/>
    <m/>
    <m/>
    <m/>
    <x v="0"/>
    <s v="delete extra “the”"/>
    <m/>
  </r>
  <r>
    <x v="2"/>
    <s v="Approach"/>
    <x v="2"/>
    <x v="4"/>
    <n v="694"/>
    <s v="period started as early as 2002 or as late as 2004 (Thomson et al. 2010). We somewhat arbitrarily"/>
    <m/>
    <m/>
    <m/>
    <m/>
    <m/>
    <m/>
    <m/>
    <m/>
    <m/>
    <m/>
    <m/>
    <x v="0"/>
    <m/>
    <m/>
  </r>
  <r>
    <x v="2"/>
    <s v="Approach"/>
    <x v="2"/>
    <x v="4"/>
    <n v="695"/>
    <s v="selected, 2003-present as the POD period for this report.  This period is not being recommended as the"/>
    <m/>
    <m/>
    <m/>
    <m/>
    <m/>
    <m/>
    <s v="The absence of sampling design and survey for fish across salient environmental gradients makes this statement untrue."/>
    <m/>
    <m/>
    <m/>
    <m/>
    <x v="0"/>
    <s v="remove comma"/>
    <m/>
  </r>
  <r>
    <x v="2"/>
    <s v="Approach"/>
    <x v="2"/>
    <x v="4"/>
    <n v="696"/>
    <s v="baseline for management agencies to use when considering recovery of delta smelt.  The time period"/>
    <m/>
    <m/>
    <m/>
    <m/>
    <m/>
    <m/>
    <m/>
    <m/>
    <m/>
    <m/>
    <m/>
    <x v="0"/>
    <m/>
    <m/>
  </r>
  <r>
    <x v="2"/>
    <s v="Approach"/>
    <x v="2"/>
    <x v="4"/>
    <n v="697"/>
    <s v="simply reflects the consistently low level of delta smelt in recent years and a useful baseline for"/>
    <m/>
    <m/>
    <m/>
    <m/>
    <m/>
    <m/>
    <m/>
    <m/>
    <m/>
    <m/>
    <m/>
    <x v="0"/>
    <m/>
    <m/>
  </r>
  <r>
    <x v="2"/>
    <s v="Approach"/>
    <x v="2"/>
    <x v="4"/>
    <n v="698"/>
    <s v="identifying years with improved delta smelt abundance indices, which would indicate improved"/>
    <m/>
    <m/>
    <m/>
    <m/>
    <m/>
    <m/>
    <m/>
    <m/>
    <m/>
    <m/>
    <m/>
    <x v="0"/>
    <m/>
    <m/>
  </r>
  <r>
    <x v="2"/>
    <s v="Approach"/>
    <x v="2"/>
    <x v="4"/>
    <n v="699"/>
    <s v="environmental conditions for delta smelt."/>
    <m/>
    <m/>
    <m/>
    <m/>
    <m/>
    <m/>
    <m/>
    <m/>
    <m/>
    <m/>
    <m/>
    <x v="0"/>
    <m/>
    <m/>
  </r>
  <r>
    <x v="2"/>
    <s v="Approach"/>
    <x v="2"/>
    <x v="4"/>
    <n v="700"/>
    <s v="In many cases, the data presented in this report are represented as boxplots.  The center"/>
    <m/>
    <m/>
    <m/>
    <m/>
    <m/>
    <m/>
    <m/>
    <m/>
    <m/>
    <m/>
    <m/>
    <x v="0"/>
    <m/>
    <m/>
  </r>
  <r>
    <x v="2"/>
    <s v="Approach"/>
    <x v="2"/>
    <x v="4"/>
    <n v="701"/>
    <s v="horizontal line in each box represents the median of the data. The upper and lower ends of the box"/>
    <m/>
    <m/>
    <m/>
    <m/>
    <m/>
    <m/>
    <m/>
    <m/>
    <m/>
    <m/>
    <m/>
    <x v="0"/>
    <m/>
    <m/>
  </r>
  <r>
    <x v="2"/>
    <s v="Approach"/>
    <x v="2"/>
    <x v="4"/>
    <n v="702"/>
    <s v="represent the upper and lower quartiles of the data. These are also known as “hinges”. The “whiskers”"/>
    <m/>
    <m/>
    <m/>
    <m/>
    <m/>
    <m/>
    <m/>
    <m/>
    <m/>
    <m/>
    <m/>
    <x v="0"/>
    <m/>
    <m/>
  </r>
  <r>
    <x v="2"/>
    <s v="Approach"/>
    <x v="2"/>
    <x v="4"/>
    <n v="703"/>
    <s v="are the lines extending above and below the box. The whiskers show the range of values falling within"/>
    <m/>
    <m/>
    <m/>
    <m/>
    <m/>
    <m/>
    <m/>
    <m/>
    <m/>
    <m/>
    <m/>
    <x v="0"/>
    <m/>
    <m/>
  </r>
  <r>
    <x v="2"/>
    <s v="Approach"/>
    <x v="2"/>
    <x v="4"/>
    <n v="704"/>
    <s v="1.5 times the inter-quartile distance from the nearest hinge. Values outside this range are shown as"/>
    <m/>
    <m/>
    <m/>
    <m/>
    <m/>
    <m/>
    <m/>
    <m/>
    <m/>
    <m/>
    <m/>
    <x v="0"/>
    <m/>
    <m/>
  </r>
  <r>
    <x v="2"/>
    <s v="Approach"/>
    <x v="2"/>
    <x v="4"/>
    <n v="705"/>
    <s v="individual symbols.  Other types of plots are explicitly identified in the figure caption."/>
    <m/>
    <m/>
    <m/>
    <m/>
    <m/>
    <m/>
    <m/>
    <m/>
    <m/>
    <m/>
    <m/>
    <x v="0"/>
    <m/>
    <m/>
  </r>
  <r>
    <x v="3"/>
    <s v="Environmental Drivers and Habitat Attributes"/>
    <x v="3"/>
    <x v="5"/>
    <n v="706"/>
    <s v="Chapter 4: Environmental Drivers and Habitat Attributes"/>
    <m/>
    <m/>
    <m/>
    <m/>
    <m/>
    <m/>
    <m/>
    <m/>
    <m/>
    <m/>
    <s v="The role hydrology seems understated including the role of discontinuities and complexity such as salinity boundaries and concentration of prey items."/>
    <x v="0"/>
    <m/>
    <m/>
  </r>
  <r>
    <x v="3"/>
    <s v="Environmental Drivers and Habitat Attributes"/>
    <x v="3"/>
    <x v="5"/>
    <n v="707"/>
    <s v="The general approach of this chapter is to focus on how environmental drivers and interactions"/>
    <m/>
    <m/>
    <m/>
    <m/>
    <m/>
    <m/>
    <m/>
    <m/>
    <m/>
    <m/>
    <m/>
    <x v="0"/>
    <m/>
    <m/>
  </r>
  <r>
    <x v="3"/>
    <s v="Environmental Drivers and Habitat Attributes"/>
    <x v="3"/>
    <x v="5"/>
    <n v="708"/>
    <s v="among them create habitat attributes of importance to delta smelt.Each section focuses on a habitat"/>
    <m/>
    <m/>
    <m/>
    <m/>
    <m/>
    <m/>
    <m/>
    <m/>
    <m/>
    <m/>
    <m/>
    <x v="0"/>
    <m/>
    <m/>
  </r>
  <r>
    <x v="3"/>
    <s v="Environmental Drivers and Habitat Attributes"/>
    <x v="3"/>
    <x v="5"/>
    <n v="709"/>
    <s v="attribute that can be the outcome of one or more environmental drivers. Physical habitat attributes are"/>
    <m/>
    <m/>
    <m/>
    <m/>
    <m/>
    <m/>
    <m/>
    <m/>
    <m/>
    <m/>
    <m/>
    <x v="0"/>
    <m/>
    <m/>
  </r>
  <r>
    <x v="3"/>
    <s v="Environmental Drivers and Habitat Attributes"/>
    <x v="3"/>
    <x v="5"/>
    <n v="710"/>
    <s v="presented first, followed by biological habitat attributes. The order of presentation does not imply any"/>
    <m/>
    <m/>
    <m/>
    <m/>
    <m/>
    <m/>
    <m/>
    <m/>
    <m/>
    <m/>
    <m/>
    <x v="0"/>
    <m/>
    <m/>
  </r>
  <r>
    <x v="3"/>
    <s v="Environmental Drivers and Habitat Attributes"/>
    <x v="3"/>
    <x v="5"/>
    <n v="711"/>
    <s v="kind of ranking of habitat attributes. We consider all habitat attributes discussed here as equally"/>
    <m/>
    <m/>
    <m/>
    <m/>
    <m/>
    <m/>
    <m/>
    <s v="This sentence is silly – its like saying that all revenue streams are equal because they all contribute to me paying the rent.  No, some are more important than others.   Your job should be to d=identify which aspects are most important to the growth and survival of smelt. "/>
    <m/>
    <s v="“We consider all habitat attributes discussed here as equally important because, as noted in Chapter 2, habitat is the sum of all physical and biological attributes affecting a species.” Paragraph on line 849 begs to differ, stating that temperature is one of the most important habitat parameters…"/>
    <m/>
    <x v="0"/>
    <m/>
    <m/>
  </r>
  <r>
    <x v="3"/>
    <s v="Environmental Drivers and Habitat Attributes"/>
    <x v="3"/>
    <x v="5"/>
    <n v="712"/>
    <s v="important because, as noted in Chapter 2,  habitat is the sum of all physical and biological attributes"/>
    <m/>
    <m/>
    <m/>
    <s v="In reality, habitat is not additive as one attribute may be multiplicative, for example_x000a_a lethal water temperature would make the total habitat of zero value. Habitats_x000a_may also be limited to a maximum by one attribute, for example food supply may_x000a_limit growth and survival to some maximum._x000a_The important thing is that habitat affects growth, survival, and reproduction_x000a_through food, competition, predation, etc. Habitat conditions can help smelt, but_x000a_can also kill them."/>
    <m/>
    <m/>
    <m/>
    <m/>
    <s v="Lines 848-850 say temperature “should be considered one of the most important habitat attributes…” which seems contrary to this statement."/>
    <m/>
    <m/>
    <x v="0"/>
    <m/>
    <m/>
  </r>
  <r>
    <x v="3"/>
    <s v="Environmental Drivers and Habitat Attributes"/>
    <x v="3"/>
    <x v="5"/>
    <n v="713"/>
    <s v="affecting a species."/>
    <m/>
    <m/>
    <m/>
    <m/>
    <m/>
    <m/>
    <m/>
    <m/>
    <m/>
    <m/>
    <m/>
    <x v="0"/>
    <m/>
    <m/>
  </r>
  <r>
    <x v="3"/>
    <s v="Environmental Drivers and Habitat Attributes"/>
    <x v="3"/>
    <x v="5"/>
    <n v="714"/>
    <s v="Each section starts with the general importance of a specific habitat attribute for estuarine biota"/>
    <m/>
    <m/>
    <m/>
    <m/>
    <m/>
    <m/>
    <m/>
    <m/>
    <m/>
    <m/>
    <m/>
    <x v="0"/>
    <m/>
    <m/>
  </r>
  <r>
    <x v="3"/>
    <s v="Environmental Drivers and Habitat Attributes"/>
    <x v="3"/>
    <x v="5"/>
    <n v="715"/>
    <s v="followed by a brief discussion of its linkages with environmental drivers and its dynamics in space and"/>
    <m/>
    <m/>
    <m/>
    <m/>
    <m/>
    <m/>
    <m/>
    <m/>
    <m/>
    <m/>
    <m/>
    <x v="0"/>
    <m/>
    <m/>
  </r>
  <r>
    <x v="3"/>
    <s v="Environmental Drivers and Habitat Attributes"/>
    <x v="3"/>
    <x v="5"/>
    <n v="716"/>
    <s v="time. Each habitat attribute is then placed in the context of delta smelt biology. Detailed discussion of"/>
    <m/>
    <m/>
    <m/>
    <m/>
    <m/>
    <m/>
    <m/>
    <m/>
    <m/>
    <m/>
    <m/>
    <x v="0"/>
    <m/>
    <m/>
  </r>
  <r>
    <x v="3"/>
    <s v="Environmental Drivers and Habitat Attributes"/>
    <x v="3"/>
    <x v="5"/>
    <n v="717"/>
    <s v="delta smelt responses to habitat attributes are the subject of the life stage sections in Chapter 5."/>
    <m/>
    <m/>
    <m/>
    <m/>
    <m/>
    <m/>
    <m/>
    <m/>
    <m/>
    <m/>
    <m/>
    <x v="0"/>
    <m/>
    <m/>
  </r>
  <r>
    <x v="3"/>
    <s v="Environmental Drivers and Habitat Attributes"/>
    <x v="3"/>
    <x v="6"/>
    <n v="718"/>
    <s v="Water Temperature"/>
    <m/>
    <m/>
    <m/>
    <s v="As stated in the report water temperature affects nearly all aspects of habitat in_x000a_direct or indirect ways. What is left wanting in this section is the extreme danger or_x000a_risk under which the smelt population exists from high water temperatures in the_x000a_Delta. Such risk is minimal in the Bay because of cooler water temperatures. Any_x000a_management scheme that brings smelt into the Delta puts the population under_x000a_severe risk. Some say this is &quot;natural&quot;, but such risks and potential adverse_x000a_population effects are more easily absorbed by healthy abundant populations with_x000a_lots of built in diversity, not populations on the brink of extinction in a highly_x000a_altered Delta. Furthermore, &quot;natural&quot; occurrence of smelt in the Delta does not_x000a_occur under high inflows ( or high exports)."/>
    <m/>
    <m/>
    <m/>
    <m/>
    <s v="This section seems to be missing discussion of riparian areas and shade as a desirable feature of habitat."/>
    <m/>
    <m/>
    <x v="0"/>
    <m/>
    <m/>
  </r>
  <r>
    <x v="3"/>
    <s v="Environmental Drivers and Habitat Attributes"/>
    <x v="3"/>
    <x v="6"/>
    <n v="719"/>
    <s v="Water temperature is an important variable for ectothermic (“cold-blooded”) animals, including"/>
    <m/>
    <m/>
    <m/>
    <m/>
    <m/>
    <m/>
    <m/>
    <m/>
    <m/>
    <m/>
    <m/>
    <x v="0"/>
    <m/>
    <m/>
  </r>
  <r>
    <x v="3"/>
    <s v="Environmental Drivers and Habitat Attributes"/>
    <x v="3"/>
    <x v="6"/>
    <n v="720"/>
    <s v="all fishes and invertebrates in the SFE.  In the most extreme case, when water temperature exceeds the"/>
    <m/>
    <m/>
    <m/>
    <m/>
    <m/>
    <m/>
    <m/>
    <m/>
    <m/>
    <m/>
    <m/>
    <x v="0"/>
    <m/>
    <m/>
  </r>
  <r>
    <x v="3"/>
    <s v="Environmental Drivers and Habitat Attributes"/>
    <x v="3"/>
    <x v="6"/>
    <n v="721"/>
    <s v="thermal tolerance of an organism, it will die.  Temperatures within the thermal tolerance of an organism"/>
    <m/>
    <m/>
    <m/>
    <m/>
    <m/>
    <m/>
    <m/>
    <m/>
    <m/>
    <m/>
    <m/>
    <x v="0"/>
    <m/>
    <m/>
  </r>
  <r>
    <x v="3"/>
    <s v="Environmental Drivers and Habitat Attributes"/>
    <x v="3"/>
    <x v="6"/>
    <n v="722"/>
    <s v="control the rate and efficiency of many physiological processes, including activity, digestion, growth,"/>
    <m/>
    <m/>
    <m/>
    <m/>
    <m/>
    <m/>
    <m/>
    <m/>
    <m/>
    <m/>
    <m/>
    <x v="0"/>
    <m/>
    <m/>
  </r>
  <r>
    <x v="3"/>
    <s v="Environmental Drivers and Habitat Attributes"/>
    <x v="3"/>
    <x v="6"/>
    <n v="723"/>
    <s v="reproductive development, and reproductive output.  We return to these processes after giving an"/>
    <m/>
    <m/>
    <m/>
    <m/>
    <m/>
    <m/>
    <m/>
    <m/>
    <m/>
    <m/>
    <m/>
    <x v="0"/>
    <m/>
    <m/>
  </r>
  <r>
    <x v="3"/>
    <s v="Environmental Drivers and Habitat Attributes"/>
    <x v="3"/>
    <x v="6"/>
    <n v="724"/>
    <s v="overview of water temperatures in the Delta."/>
    <m/>
    <m/>
    <m/>
    <m/>
    <m/>
    <m/>
    <m/>
    <m/>
    <m/>
    <m/>
    <m/>
    <x v="0"/>
    <m/>
    <m/>
  </r>
  <r>
    <x v="3"/>
    <s v="Environmental Drivers and Habitat Attributes"/>
    <x v="3"/>
    <x v="6"/>
    <n v="725"/>
    <s v="In tidal systems, water temperature in a particular location is determined by the interaction"/>
    <m/>
    <m/>
    <m/>
    <m/>
    <m/>
    <m/>
    <m/>
    <m/>
    <m/>
    <m/>
    <m/>
    <x v="0"/>
    <m/>
    <m/>
  </r>
  <r>
    <x v="3"/>
    <s v="Environmental Drivers and Habitat Attributes"/>
    <x v="3"/>
    <x v="6"/>
    <n v="726"/>
    <s v="between atmospheric forcing, tidal dispersion and riverine flows (Monismith et al. 2009). Wagner et al."/>
    <m/>
    <m/>
    <m/>
    <m/>
    <m/>
    <m/>
    <m/>
    <m/>
    <m/>
    <m/>
    <m/>
    <x v="0"/>
    <m/>
    <m/>
  </r>
  <r>
    <x v="3"/>
    <s v="Environmental Drivers and Habitat Attributes"/>
    <x v="3"/>
    <x v="6"/>
    <n v="727"/>
    <s v="(2011) developed simple regression models for predicting water temperature from environmental data."/>
    <m/>
    <m/>
    <m/>
    <m/>
    <m/>
    <m/>
    <m/>
    <m/>
    <m/>
    <m/>
    <m/>
    <x v="0"/>
    <m/>
    <m/>
  </r>
  <r>
    <x v="3"/>
    <s v="Environmental Drivers and Habitat Attributes"/>
    <x v="3"/>
    <x v="6"/>
    <n v="728"/>
    <s v="Somewhat surprisingly, good statistical models of daily water temperature were developed for fixed"/>
    <m/>
    <m/>
    <m/>
    <m/>
    <m/>
    <m/>
    <m/>
    <m/>
    <m/>
    <m/>
    <m/>
    <x v="0"/>
    <m/>
    <m/>
  </r>
  <r>
    <x v="3"/>
    <s v="Environmental Drivers and Habitat Attributes"/>
    <x v="3"/>
    <x v="6"/>
    <n v="729"/>
    <s v="temperature stations using only air temperature and insolation (sunlight) on the day of interest and the"/>
    <m/>
    <m/>
    <m/>
    <m/>
    <m/>
    <m/>
    <m/>
    <m/>
    <m/>
    <m/>
    <m/>
    <x v="0"/>
    <m/>
    <m/>
  </r>
  <r>
    <x v="3"/>
    <s v="Environmental Drivers and Habitat Attributes"/>
    <x v="3"/>
    <x v="6"/>
    <n v="730"/>
    <s v="water temperature from the previous day.  Water temperature from the previous day accounts for both"/>
    <m/>
    <m/>
    <m/>
    <m/>
    <m/>
    <m/>
    <m/>
    <m/>
    <m/>
    <m/>
    <m/>
    <x v="0"/>
    <m/>
    <m/>
  </r>
  <r>
    <x v="3"/>
    <s v="Environmental Drivers and Habitat Attributes"/>
    <x v="3"/>
    <x v="6"/>
    <n v="731"/>
    <s v="previous air temperature and the sources of water to the site, including advective flow from rivers or"/>
    <m/>
    <m/>
    <m/>
    <m/>
    <m/>
    <m/>
    <m/>
    <m/>
    <m/>
    <m/>
    <m/>
    <x v="0"/>
    <m/>
    <m/>
  </r>
  <r>
    <x v="3"/>
    <s v="Environmental Drivers and Habitat Attributes"/>
    <x v="3"/>
    <x v="6"/>
    <n v="732"/>
    <s v="dispersive flow from more downstream reaches of the SFE. Each model had a different set of"/>
    <m/>
    <m/>
    <m/>
    <m/>
    <m/>
    <m/>
    <m/>
    <m/>
    <m/>
    <m/>
    <m/>
    <x v="0"/>
    <m/>
    <m/>
  </r>
  <r>
    <x v="3"/>
    <s v="Environmental Drivers and Habitat Attributes"/>
    <x v="3"/>
    <x v="6"/>
    <n v="733"/>
    <s v="coefficients because of the differing influences of incoming river water or tidal exchange with San"/>
    <m/>
    <m/>
    <m/>
    <m/>
    <m/>
    <m/>
    <m/>
    <m/>
    <m/>
    <m/>
    <m/>
    <x v="0"/>
    <m/>
    <m/>
  </r>
  <r>
    <x v="3"/>
    <s v="Environmental Drivers and Habitat Attributes"/>
    <x v="3"/>
    <x v="6"/>
    <n v="734"/>
    <s v="Francisco Bay.  For stations with greater than 1 year of calibration data. model R2 for daily average"/>
    <m/>
    <m/>
    <m/>
    <m/>
    <m/>
    <m/>
    <m/>
    <m/>
    <m/>
    <m/>
    <m/>
    <x v="0"/>
    <m/>
    <m/>
  </r>
  <r>
    <x v="3"/>
    <s v="Environmental Drivers and Habitat Attributes"/>
    <x v="3"/>
    <x v="6"/>
    <n v="735"/>
    <s v="temperature exceeded 0.93, indicating that water temperature was highly predictable. High winter and"/>
    <m/>
    <m/>
    <m/>
    <m/>
    <m/>
    <m/>
    <m/>
    <m/>
    <m/>
    <m/>
    <m/>
    <x v="0"/>
    <m/>
    <m/>
  </r>
  <r>
    <x v="3"/>
    <s v="Environmental Drivers and Habitat Attributes"/>
    <x v="3"/>
    <x v="6"/>
    <n v="736"/>
    <s v="spring flows were responsible for the largest divergences of the model outputs from measured"/>
    <m/>
    <m/>
    <m/>
    <m/>
    <m/>
    <m/>
    <m/>
    <m/>
    <m/>
    <m/>
    <m/>
    <x v="0"/>
    <m/>
    <m/>
  </r>
  <r>
    <x v="3"/>
    <s v="Environmental Drivers and Habitat Attributes"/>
    <x v="3"/>
    <x v="6"/>
    <n v="737"/>
    <s v="temperatures.  In addition to source water, the results suggest that air temperature and insolation are the"/>
    <m/>
    <m/>
    <m/>
    <m/>
    <m/>
    <m/>
    <m/>
    <m/>
    <m/>
    <m/>
    <m/>
    <x v="0"/>
    <m/>
    <m/>
  </r>
  <r>
    <x v="3"/>
    <s v="Environmental Drivers and Habitat Attributes"/>
    <x v="3"/>
    <x v="6"/>
    <n v="738"/>
    <s v="major drivers of water temperature variation under most conditions (Wagner et al. 2011).  These simple"/>
    <m/>
    <m/>
    <m/>
    <m/>
    <m/>
    <m/>
    <m/>
    <m/>
    <m/>
    <s v="“These simple statistical models should be used with caution because they only predict temperature at the site of the 739 recording instrument.” Specific depth should be considered in any temperature prediction model! water is 3D!  "/>
    <m/>
    <x v="0"/>
    <m/>
    <m/>
  </r>
  <r>
    <x v="3"/>
    <s v="Environmental Drivers and Habitat Attributes"/>
    <x v="3"/>
    <x v="6"/>
    <n v="739"/>
    <s v="statistical models should be used with caution because they only predict temperature at the site of the"/>
    <m/>
    <m/>
    <m/>
    <m/>
    <m/>
    <m/>
    <m/>
    <m/>
    <m/>
    <m/>
    <m/>
    <x v="0"/>
    <m/>
    <m/>
  </r>
  <r>
    <x v="3"/>
    <s v="Environmental Drivers and Habitat Attributes"/>
    <x v="3"/>
    <x v="6"/>
    <n v="740"/>
    <s v="recording instrument.  There are important lateral and vertical variations in temperature on daily time"/>
    <m/>
    <m/>
    <m/>
    <m/>
    <m/>
    <m/>
    <m/>
    <m/>
    <m/>
    <m/>
    <m/>
    <x v="0"/>
    <m/>
    <m/>
  </r>
  <r>
    <x v="3"/>
    <s v="Environmental Drivers and Habitat Attributes"/>
    <x v="3"/>
    <x v="6"/>
    <n v="741"/>
    <s v="scales (Wagner 2012) that could be important to organisms. For example, such variation might include"/>
    <m/>
    <m/>
    <m/>
    <m/>
    <m/>
    <m/>
    <m/>
    <m/>
    <m/>
    <m/>
    <m/>
    <x v="0"/>
    <m/>
    <m/>
  </r>
  <r>
    <x v="3"/>
    <s v="Environmental Drivers and Habitat Attributes"/>
    <x v="3"/>
    <x v="6"/>
    <n v="742"/>
    <s v="formation of important thermal refugia."/>
    <m/>
    <m/>
    <m/>
    <m/>
    <m/>
    <m/>
    <m/>
    <m/>
    <m/>
    <m/>
    <m/>
    <x v="0"/>
    <m/>
    <m/>
  </r>
  <r>
    <x v="3"/>
    <s v="Environmental Drivers and Habitat Attributes"/>
    <x v="3"/>
    <x v="6"/>
    <n v="743"/>
    <s v="Long term temperature records from selected sites show substantial seasonal and daily"/>
    <m/>
    <m/>
    <m/>
    <m/>
    <m/>
    <m/>
    <m/>
    <m/>
    <m/>
    <m/>
    <m/>
    <x v="0"/>
    <m/>
    <m/>
  </r>
  <r>
    <x v="3"/>
    <s v="Environmental Drivers and Habitat Attributes"/>
    <x v="3"/>
    <x v="6"/>
    <n v="744"/>
    <s v="fluctuations in water temperature (Kimmerer 2004). While daily variations are evident and likely"/>
    <m/>
    <m/>
    <m/>
    <m/>
    <m/>
    <m/>
    <m/>
    <m/>
    <m/>
    <m/>
    <m/>
    <x v="0"/>
    <m/>
    <m/>
  </r>
  <r>
    <x v="3"/>
    <s v="Environmental Drivers and Habitat Attributes"/>
    <x v="3"/>
    <x v="6"/>
    <n v="745"/>
    <s v="important to organisms, seasonal variations are much greater (Wagner 2012). Median water surface"/>
    <m/>
    <m/>
    <m/>
    <m/>
    <m/>
    <m/>
    <m/>
    <m/>
    <m/>
    <m/>
    <m/>
    <x v="0"/>
    <m/>
    <m/>
  </r>
  <r>
    <x v="3"/>
    <s v="Environmental Drivers and Habitat Attributes"/>
    <x v="3"/>
    <x v="6"/>
    <n v="746"/>
    <s v="termperatures across all stations monitored by the IEP Environmental Monitoring Program (EMP) from"/>
    <m/>
    <m/>
    <m/>
    <m/>
    <m/>
    <m/>
    <m/>
    <m/>
    <m/>
    <m/>
    <m/>
    <x v="0"/>
    <m/>
    <m/>
  </r>
  <r>
    <x v="3"/>
    <s v="Environmental Drivers and Habitat Attributes"/>
    <x v="3"/>
    <x v="6"/>
    <n v="747"/>
    <s v="1975-2012 range from 9°C in January (minimum: 6°C) to 22°C in July (maximum: 28°C)."/>
    <m/>
    <m/>
    <m/>
    <m/>
    <m/>
    <m/>
    <m/>
    <m/>
    <m/>
    <m/>
    <m/>
    <x v="0"/>
    <m/>
    <m/>
  </r>
  <r>
    <x v="3"/>
    <s v="Environmental Drivers and Habitat Attributes"/>
    <x v="3"/>
    <x v="6"/>
    <n v="748"/>
    <s v="Regional variations are also evident. For example, water surface temperatures collected at the"/>
    <m/>
    <m/>
    <m/>
    <m/>
    <m/>
    <m/>
    <m/>
    <m/>
    <s v="Is this due to the salinity or tidal effects of bringing in colder ocean water?  Additional source water temperature effects could be at play (Sac vs American River) that could use discussion."/>
    <s v="Water temperature is measured, not collected."/>
    <m/>
    <x v="0"/>
    <m/>
    <m/>
  </r>
  <r>
    <x v="3"/>
    <s v="Environmental Drivers and Habitat Attributes"/>
    <x v="3"/>
    <x v="6"/>
    <n v="749"/>
    <s v="IEP Summer Townet Survey stations during June-August of the comparison years were lowest at"/>
    <m/>
    <m/>
    <m/>
    <m/>
    <m/>
    <m/>
    <m/>
    <m/>
    <m/>
    <m/>
    <m/>
    <x v="0"/>
    <m/>
    <m/>
  </r>
  <r>
    <x v="3"/>
    <s v="Environmental Drivers and Habitat Attributes"/>
    <x v="3"/>
    <x v="6"/>
    <n v="750"/>
    <s v="stations with salinity &gt;6 and in the low salinity zone, and higher at stations in the freshwater regions of"/>
    <m/>
    <m/>
    <m/>
    <m/>
    <m/>
    <m/>
    <m/>
    <m/>
    <m/>
    <m/>
    <m/>
    <x v="0"/>
    <m/>
    <m/>
  </r>
  <r>
    <x v="3"/>
    <s v="Environmental Drivers and Habitat Attributes"/>
    <x v="3"/>
    <x v="6"/>
    <n v="751"/>
    <s v="the estuary, including the Cache Slough region in the North Delta (fig 13). At Antioch, the approximate"/>
    <m/>
    <m/>
    <m/>
    <m/>
    <m/>
    <m/>
    <m/>
    <m/>
    <m/>
    <m/>
    <m/>
    <x v="0"/>
    <m/>
    <m/>
  </r>
  <r>
    <x v="3"/>
    <s v="Environmental Drivers and Habitat Attributes"/>
    <x v="3"/>
    <x v="6"/>
    <n v="752"/>
    <s v="center of the delta smelt distribution in the late summer and fall, seasonal variation in daily average"/>
    <m/>
    <m/>
    <m/>
    <m/>
    <m/>
    <m/>
    <m/>
    <m/>
    <m/>
    <m/>
    <m/>
    <x v="0"/>
    <m/>
    <m/>
  </r>
  <r>
    <x v="3"/>
    <s v="Environmental Drivers and Habitat Attributes"/>
    <x v="3"/>
    <x v="6"/>
    <n v="753"/>
    <s v="temperature ranges from about 10°C to 24°C."/>
    <m/>
    <m/>
    <m/>
    <s v="This is_x000a_exactly what the problem was in early summer 2013 when the LSZ with its smelt_x000a_reached and passed upstream of Antioch. Leaving the cooler air of the Bay for_x000a_the hot air of the Delta during a heat wave under low Delta Outflow resulted in_x000a_most of the LSZ reaching a minimum of 25C (77F). The forward edge moved into_x000a_Old River in the Central Delta where water temperatures reached 27C (80F)_x000a_(Figure 7). Having the LSZ in the Delta at this time of year is extremely risky to the smelt_x000a_population. In contrast, in the smelt &quot;wonder-year&quot; 2011, slightly higher outflow_x000a_kept the LSZ in cooler Eastern Suisun Bay (and the smelt away from the Delta and_x000a_export pumps)._x000a_Instead of an OMR constraint, a superior OCAP SMELT BO condition should be_x000a_location and water temperature in the LSZ through the summer. OMR through_x000a_June is a poor protection criteria at best; it does not protect smelt, because it has_x000a_nothing to do with outflow or temperature. Furthermore there is no OMR_x000a_constraint that protects smelt when the LSZ enters the Central Delta in July when_x000a_exports are 10,000 cfs and water temperatures are 80F throughout including the_x000a_entire Clifton Court Forebay."/>
    <m/>
    <m/>
    <m/>
    <m/>
    <m/>
    <m/>
    <m/>
    <x v="0"/>
    <m/>
    <m/>
  </r>
  <r>
    <x v="3"/>
    <s v="Environmental Drivers and Habitat Attributes"/>
    <x v="3"/>
    <x v="6"/>
    <n v="754"/>
    <s v="There is currently little evidence for increasing water temperatures in the Delta associated with"/>
    <m/>
    <m/>
    <m/>
    <m/>
    <m/>
    <m/>
    <m/>
    <m/>
    <m/>
    <m/>
    <m/>
    <x v="0"/>
    <m/>
    <m/>
  </r>
  <r>
    <x v="3"/>
    <s v="Environmental Drivers and Habitat Attributes"/>
    <x v="3"/>
    <x v="6"/>
    <n v="755"/>
    <s v="climate change, although such increases are expected over the course of the century (Cloern et al. 2011,"/>
    <m/>
    <m/>
    <m/>
    <m/>
    <m/>
    <m/>
    <m/>
    <m/>
    <m/>
    <m/>
    <m/>
    <x v="0"/>
    <m/>
    <m/>
  </r>
  <r>
    <x v="3"/>
    <s v="Environmental Drivers and Habitat Attributes"/>
    <x v="3"/>
    <x v="6"/>
    <n v="756"/>
    <s v="Brown et al. 2013).  In Spring (March-June) water temperature at IEP EMP water quality monitoring"/>
    <m/>
    <m/>
    <m/>
    <m/>
    <m/>
    <m/>
    <m/>
    <m/>
    <m/>
    <m/>
    <m/>
    <x v="0"/>
    <m/>
    <m/>
  </r>
  <r>
    <x v="3"/>
    <s v="Environmental Drivers and Habitat Attributes"/>
    <x v="3"/>
    <x v="6"/>
    <n v="757"/>
    <s v="stations in the Delta increased during 1996–2005 by about 0.2°C per year (°C y-1), but a similar trend"/>
    <m/>
    <m/>
    <m/>
    <m/>
    <m/>
    <m/>
    <m/>
    <m/>
    <m/>
    <m/>
    <m/>
    <x v="0"/>
    <m/>
    <m/>
  </r>
  <r>
    <x v="3"/>
    <s v="Environmental Drivers and Habitat Attributes"/>
    <x v="3"/>
    <x v="6"/>
    <n v="758"/>
    <s v="was not apparent for the longer-term data record from 1975-2005 or for stations in Suisun Bay (Jassby"/>
    <m/>
    <m/>
    <m/>
    <m/>
    <m/>
    <m/>
    <m/>
    <m/>
    <m/>
    <m/>
    <m/>
    <x v="0"/>
    <m/>
    <m/>
  </r>
  <r>
    <x v="3"/>
    <s v="Environmental Drivers and Habitat Attributes"/>
    <x v="3"/>
    <x v="6"/>
    <n v="759"/>
    <s v="2008). These findings are similar to the results of Nobriga et al. (2008) who found no long-term trends"/>
    <m/>
    <m/>
    <m/>
    <m/>
    <m/>
    <m/>
    <m/>
    <m/>
    <m/>
    <m/>
    <m/>
    <x v="0"/>
    <m/>
    <m/>
  </r>
  <r>
    <x v="3"/>
    <s v="Environmental Drivers and Habitat Attributes"/>
    <x v="3"/>
    <x v="6"/>
    <n v="760"/>
    <s v="in temperature data collected during summer fish monitoring surveys in the Delta. Nobriga et al. (2008)"/>
    <m/>
    <m/>
    <m/>
    <m/>
    <m/>
    <m/>
    <m/>
    <m/>
    <m/>
    <m/>
    <m/>
    <x v="0"/>
    <m/>
    <m/>
  </r>
  <r>
    <x v="3"/>
    <s v="Environmental Drivers and Habitat Attributes"/>
    <x v="3"/>
    <x v="6"/>
    <n v="761"/>
    <s v="also noted that the long-term (1970-2004) mean July water temperature at stations in the San Joaquin"/>
    <m/>
    <m/>
    <m/>
    <m/>
    <m/>
    <m/>
    <m/>
    <m/>
    <m/>
    <m/>
    <m/>
    <x v="0"/>
    <m/>
    <m/>
  </r>
  <r>
    <x v="3"/>
    <s v="Environmental Drivers and Habitat Attributes"/>
    <x v="3"/>
    <x v="6"/>
    <n v="762"/>
    <s v="region of the Delta is 24°C, with current mid-summer temperatures often exceeding 25°C"/>
    <m/>
    <m/>
    <m/>
    <m/>
    <m/>
    <m/>
    <m/>
    <m/>
    <m/>
    <m/>
    <m/>
    <x v="0"/>
    <m/>
    <m/>
  </r>
  <r>
    <x v="3"/>
    <s v="Environmental Drivers and Habitat Attributes"/>
    <x v="3"/>
    <x v="6"/>
    <n v="763"/>
    <s v="Upper temperature limits for juvenile delta smelt are based on laboratory and field data."/>
    <m/>
    <m/>
    <m/>
    <m/>
    <m/>
    <m/>
    <m/>
    <m/>
    <m/>
    <m/>
    <m/>
    <x v="0"/>
    <m/>
    <m/>
  </r>
  <r>
    <x v="3"/>
    <s v="Environmental Drivers and Habitat Attributes"/>
    <x v="3"/>
    <x v="6"/>
    <n v="764"/>
    <s v="Interpretation of the laboratory results is somewhat complicated as temperature limits can be affected by"/>
    <m/>
    <m/>
    <m/>
    <m/>
    <m/>
    <m/>
    <m/>
    <m/>
    <m/>
    <m/>
    <m/>
    <x v="0"/>
    <m/>
    <m/>
  </r>
  <r>
    <x v="3"/>
    <s v="Environmental Drivers and Habitat Attributes"/>
    <x v="3"/>
    <x v="6"/>
    <n v="765"/>
    <s v="various factors including acclimation temperature, salinity, turbidity and feeding status.  However,"/>
    <m/>
    <m/>
    <m/>
    <m/>
    <m/>
    <m/>
    <m/>
    <m/>
    <m/>
    <m/>
    <m/>
    <x v="0"/>
    <m/>
    <m/>
  </r>
  <r>
    <x v="3"/>
    <s v="Environmental Drivers and Habitat Attributes"/>
    <x v="3"/>
    <x v="6"/>
    <n v="766"/>
    <s v="juvenile delta smelt acclimated to 17°C could not tolerate temperatures higher than 25°C (Swanson et"/>
    <m/>
    <m/>
    <m/>
    <m/>
    <m/>
    <m/>
    <m/>
    <m/>
    <m/>
    <m/>
    <m/>
    <x v="0"/>
    <m/>
    <m/>
  </r>
  <r>
    <x v="3"/>
    <s v="Environmental Drivers and Habitat Attributes"/>
    <x v="3"/>
    <x v="6"/>
    <n v="767"/>
    <s v="al. 2000), a level that is highly consistent with water temperatures measured during field collections of"/>
    <m/>
    <m/>
    <m/>
    <m/>
    <m/>
    <m/>
    <m/>
    <m/>
    <m/>
    <m/>
    <m/>
    <x v="0"/>
    <m/>
    <m/>
  </r>
  <r>
    <x v="3"/>
    <s v="Environmental Drivers and Habitat Attributes"/>
    <x v="3"/>
    <x v="6"/>
    <n v="768"/>
    <s v="juvenile delta smelt (Nobriga et al. 2008).   In addition to lethal effects, water temperature also has"/>
    <m/>
    <m/>
    <m/>
    <m/>
    <m/>
    <m/>
    <m/>
    <m/>
    <m/>
    <m/>
    <m/>
    <x v="0"/>
    <m/>
    <m/>
  </r>
  <r>
    <x v="3"/>
    <s v="Environmental Drivers and Habitat Attributes"/>
    <x v="3"/>
    <x v="6"/>
    <n v="769"/>
    <s v="direct effects on the bioenergetics (interaction of metabolism and prey density) of delta smelt (Bennett"/>
    <m/>
    <m/>
    <m/>
    <m/>
    <m/>
    <m/>
    <m/>
    <m/>
    <m/>
    <m/>
    <m/>
    <x v="0"/>
    <m/>
    <m/>
  </r>
  <r>
    <x v="3"/>
    <s v="Environmental Drivers and Habitat Attributes"/>
    <x v="3"/>
    <x v="6"/>
    <n v="770"/>
    <s v="et al. 2008) and it may affect their vulnerability to predators.  The maximum temperature delta smelt"/>
    <m/>
    <m/>
    <m/>
    <m/>
    <m/>
    <m/>
    <m/>
    <m/>
    <m/>
    <s v="“The maximum temperature delta smelt will tolerate is currently being revisited as part of a larger UC Davis study about the “fundamental  niche” of delta smelt, but results have not yet been published.” Cite Connon et al. plus grant details."/>
    <m/>
    <x v="0"/>
    <m/>
    <m/>
  </r>
  <r>
    <x v="3"/>
    <s v="Environmental Drivers and Habitat Attributes"/>
    <x v="3"/>
    <x v="6"/>
    <n v="771"/>
    <s v="will tolerate is currently being revisited as part of a larger UC Davis study about the “fundamental"/>
    <m/>
    <m/>
    <m/>
    <m/>
    <m/>
    <m/>
    <m/>
    <m/>
    <m/>
    <m/>
    <m/>
    <x v="0"/>
    <m/>
    <m/>
  </r>
  <r>
    <x v="3"/>
    <s v="Environmental Drivers and Habitat Attributes"/>
    <x v="3"/>
    <x v="6"/>
    <n v="772"/>
    <s v="niche” of delta smelt, but results have not yet been published."/>
    <m/>
    <m/>
    <m/>
    <m/>
    <m/>
    <m/>
    <m/>
    <m/>
    <s v="I’m sure Richard could provide grant details for this."/>
    <m/>
    <m/>
    <x v="0"/>
    <m/>
    <m/>
  </r>
  <r>
    <x v="3"/>
    <s v="Environmental Drivers and Habitat Attributes"/>
    <x v="3"/>
    <x v="6"/>
    <n v="773"/>
    <s v="The topic of bioenergetics is an important consideration in much of the remainder of this paper,"/>
    <m/>
    <m/>
    <m/>
    <m/>
    <m/>
    <m/>
    <m/>
    <s v="et seq.   I find myself annoyed by the numerous times this report refers to itself – ‘our intent is,’ ‘later in this chapter,’ the remainder of this paper,’  ‘as discussed below.’  Just say it and stop describing what you are saying."/>
    <m/>
    <m/>
    <m/>
    <x v="0"/>
    <m/>
    <m/>
  </r>
  <r>
    <x v="3"/>
    <s v="Environmental Drivers and Habitat Attributes"/>
    <x v="3"/>
    <x v="6"/>
    <n v="774"/>
    <s v="so we address it in more detail here.  In general, the total metabolic rate of a fish will increase with"/>
    <m/>
    <m/>
    <m/>
    <m/>
    <m/>
    <m/>
    <m/>
    <m/>
    <m/>
    <m/>
    <m/>
    <x v="0"/>
    <m/>
    <m/>
  </r>
  <r>
    <x v="3"/>
    <s v="Environmental Drivers and Habitat Attributes"/>
    <x v="3"/>
    <x v="6"/>
    <n v="775"/>
    <s v="temperature to an optimum temperature at which, given unlimited food, there is the maximum ability to"/>
    <m/>
    <m/>
    <m/>
    <m/>
    <m/>
    <m/>
    <m/>
    <m/>
    <m/>
    <m/>
    <m/>
    <x v="0"/>
    <m/>
    <m/>
  </r>
  <r>
    <x v="3"/>
    <s v="Environmental Drivers and Habitat Attributes"/>
    <x v="3"/>
    <x v="6"/>
    <n v="776"/>
    <s v="grow and develop reproductive products (eggs or sperm) in addition to maintaining the basal metabolic"/>
    <m/>
    <m/>
    <m/>
    <m/>
    <m/>
    <m/>
    <m/>
    <m/>
    <m/>
    <m/>
    <m/>
    <x v="0"/>
    <m/>
    <m/>
  </r>
  <r>
    <x v="3"/>
    <s v="Environmental Drivers and Habitat Attributes"/>
    <x v="3"/>
    <x v="6"/>
    <n v="777"/>
    <s v="rate required for survival, which is also increases with increasing temperature (Houde 1989, Hartman"/>
    <m/>
    <m/>
    <m/>
    <m/>
    <m/>
    <m/>
    <m/>
    <s v="extra word"/>
    <m/>
    <m/>
    <m/>
    <x v="0"/>
    <m/>
    <m/>
  </r>
  <r>
    <x v="3"/>
    <s v="Environmental Drivers and Habitat Attributes"/>
    <x v="3"/>
    <x v="6"/>
    <n v="778"/>
    <s v="and Brandt 1995).  As temperature increases beyond the optimum, metabolic rate continues to increase"/>
    <m/>
    <m/>
    <m/>
    <m/>
    <m/>
    <m/>
    <m/>
    <m/>
    <m/>
    <m/>
    <m/>
    <x v="0"/>
    <m/>
    <s v="Line 778. Perhaps explicit reference and definition of “aerobic scope” should be added in here. This is very topical with fishes, e.g., salmon and migration physiology under warming waters."/>
  </r>
  <r>
    <x v="3"/>
    <s v="Environmental Drivers and Habitat Attributes"/>
    <x v="3"/>
    <x v="6"/>
    <n v="779"/>
    <s v="but physiological processes become less and less efficient and more energy is required just to meet the"/>
    <m/>
    <m/>
    <m/>
    <m/>
    <m/>
    <m/>
    <m/>
    <m/>
    <m/>
    <m/>
    <m/>
    <x v="0"/>
    <m/>
    <m/>
  </r>
  <r>
    <x v="3"/>
    <s v="Environmental Drivers and Habitat Attributes"/>
    <x v="3"/>
    <x v="6"/>
    <n v="780"/>
    <s v="basal metabolic rate of the organism.  Eventually, the metabolic rate begins to decline as temperatures"/>
    <m/>
    <m/>
    <m/>
    <m/>
    <m/>
    <m/>
    <m/>
    <m/>
    <m/>
    <m/>
    <m/>
    <x v="0"/>
    <m/>
    <m/>
  </r>
  <r>
    <x v="3"/>
    <s v="Environmental Drivers and Habitat Attributes"/>
    <x v="3"/>
    <x v="6"/>
    <n v="781"/>
    <s v="go beyond the physiological limits of the organism and the basal metabolic rate can no longer be"/>
    <m/>
    <m/>
    <m/>
    <m/>
    <m/>
    <m/>
    <m/>
    <m/>
    <m/>
    <m/>
    <m/>
    <x v="0"/>
    <m/>
    <m/>
  </r>
  <r>
    <x v="3"/>
    <s v="Environmental Drivers and Habitat Attributes"/>
    <x v="3"/>
    <x v="6"/>
    <n v="782"/>
    <s v="maintained. At higher temperatures the organism will die quickly. At the stressful temperatures beyond"/>
    <m/>
    <m/>
    <m/>
    <m/>
    <s v="782-784: Unsupported by evidence"/>
    <m/>
    <m/>
    <m/>
    <m/>
    <s v="“At the stressful temperatures beyond the optimum but below the lethal level, the ability to grow and mature might be impaired or over some period of time could be lethal.” If it's below the lethal level, then it cannot be lethal! This needs rephrasing. Explain CTmax short time-period to explain lethal level."/>
    <m/>
    <x v="0"/>
    <m/>
    <m/>
  </r>
  <r>
    <x v="3"/>
    <s v="Environmental Drivers and Habitat Attributes"/>
    <x v="3"/>
    <x v="6"/>
    <n v="783"/>
    <s v="the optimum but below the lethal level, the ability to grow and mature might be impaired or over some"/>
    <m/>
    <m/>
    <m/>
    <m/>
    <m/>
    <m/>
    <m/>
    <m/>
    <s v="Needs re-phrasing.  I think the point they’re trying to get across is that exposure to high temperatures, that in short-term exposures would not be lethal, could then be lethal if held at these high temperatures long enough."/>
    <m/>
    <m/>
    <x v="0"/>
    <m/>
    <m/>
  </r>
  <r>
    <x v="3"/>
    <s v="Environmental Drivers and Habitat Attributes"/>
    <x v="3"/>
    <x v="6"/>
    <n v="784"/>
    <s v="period of time could be lethal.  In addition, resistance to disease and contaminants could be affected."/>
    <m/>
    <m/>
    <m/>
    <m/>
    <s v="Unsupported by evidence"/>
    <m/>
    <m/>
    <m/>
    <s v="There should be some discussion here or in the contaminants section that some contaminants can be more toxic at higher temperatures (OPs) whereas others (pyrethroids) can be more toxic at colder temperatures."/>
    <m/>
    <m/>
    <x v="0"/>
    <m/>
    <m/>
  </r>
  <r>
    <x v="3"/>
    <s v="Environmental Drivers and Habitat Attributes"/>
    <x v="3"/>
    <x v="6"/>
    <n v="785"/>
    <s v="The previous description assumes unlimited food, which is unlikely to be the case for delta smelt or any"/>
    <m/>
    <m/>
    <m/>
    <m/>
    <m/>
    <m/>
    <m/>
    <m/>
    <m/>
    <m/>
    <m/>
    <x v="0"/>
    <m/>
    <m/>
  </r>
  <r>
    <x v="3"/>
    <s v="Environmental Drivers and Habitat Attributes"/>
    <x v="3"/>
    <x v="6"/>
    <n v="786"/>
    <s v="organism in nature.  Even at the optimum temperature, growth and reproductive development will"/>
    <m/>
    <m/>
    <m/>
    <m/>
    <m/>
    <m/>
    <m/>
    <m/>
    <m/>
    <m/>
    <m/>
    <x v="0"/>
    <m/>
    <m/>
  </r>
  <r>
    <x v="3"/>
    <s v="Environmental Drivers and Habitat Attributes"/>
    <x v="3"/>
    <x v="6"/>
    <n v="787"/>
    <s v="depend on the quantity and quality (energy and nutrient content) of the food consumed.  If the fish is"/>
    <m/>
    <m/>
    <m/>
    <s v="778-784: With optimal water temperatures for smelt about 18-20C, these are profound_x000a_words that should be the key feature of the MAST CM and a stated primary_x000a_reason for the decline of smelt (and POD) in the Bay-Delta."/>
    <s v="787-790: Unsupported by evidence"/>
    <m/>
    <m/>
    <m/>
    <m/>
    <m/>
    <m/>
    <x v="0"/>
    <m/>
    <m/>
  </r>
  <r>
    <x v="3"/>
    <s v="Environmental Drivers and Habitat Attributes"/>
    <x v="3"/>
    <x v="6"/>
    <n v="788"/>
    <s v="unable ingest enough food to meet its nutrient and energetic requirements, including the energy"/>
    <m/>
    <m/>
    <m/>
    <m/>
    <m/>
    <m/>
    <m/>
    <s v="missing word"/>
    <m/>
    <m/>
    <m/>
    <x v="0"/>
    <s v="add “to” before ingest"/>
    <m/>
  </r>
  <r>
    <x v="3"/>
    <s v="Environmental Drivers and Habitat Attributes"/>
    <x v="3"/>
    <x v="6"/>
    <n v="789"/>
    <s v="expanded to capture and digest prey, it will starve, after first depleting any available energy stores (fat"/>
    <m/>
    <m/>
    <m/>
    <m/>
    <m/>
    <m/>
    <m/>
    <s v="misspelled word"/>
    <m/>
    <m/>
    <m/>
    <x v="0"/>
    <m/>
    <m/>
  </r>
  <r>
    <x v="3"/>
    <s v="Environmental Drivers and Habitat Attributes"/>
    <x v="3"/>
    <x v="6"/>
    <n v="790"/>
    <s v="or muscle).  Given an array of food items, fish will often chose the largest prey item that it is able to"/>
    <m/>
    <m/>
    <m/>
    <m/>
    <s v="Unsupported by evidence"/>
    <m/>
    <m/>
    <m/>
    <m/>
    <m/>
    <m/>
    <x v="0"/>
    <m/>
    <m/>
  </r>
  <r>
    <x v="3"/>
    <s v="Environmental Drivers and Habitat Attributes"/>
    <x v="3"/>
    <x v="6"/>
    <n v="791"/>
    <s v="consume.  This is because the energy required to detect, chase, and capture multiple smaller prey that"/>
    <m/>
    <s v="791-4.  Predators chose largest prey  for bioenergetics reasons is a bit simplistic.  Would be better to state in terms of optimal foraging: getting the most metabolic bang for the energetic buck.   Delta smelt consume lots of ‘suboptimal’ zooplankton because it occurs in dense patches: individuals small in size but worth consuming because per-individual cost is low."/>
    <m/>
    <m/>
    <m/>
    <m/>
    <m/>
    <m/>
    <m/>
    <m/>
    <m/>
    <x v="0"/>
    <m/>
    <m/>
  </r>
  <r>
    <x v="3"/>
    <s v="Environmental Drivers and Habitat Attributes"/>
    <x v="3"/>
    <x v="6"/>
    <n v="792"/>
    <s v="are equivalent in nutritional value to a single large prey item will, in many cases, exceed the energy"/>
    <m/>
    <m/>
    <m/>
    <m/>
    <m/>
    <m/>
    <m/>
    <m/>
    <m/>
    <m/>
    <m/>
    <x v="0"/>
    <m/>
    <m/>
  </r>
  <r>
    <x v="3"/>
    <s v="Environmental Drivers and Habitat Attributes"/>
    <x v="3"/>
    <x v="6"/>
    <n v="793"/>
    <s v="required to capture the single prey item.  Note that these same ideas apply to predatory fish that might"/>
    <m/>
    <m/>
    <m/>
    <m/>
    <m/>
    <m/>
    <m/>
    <m/>
    <m/>
    <m/>
    <m/>
    <x v="0"/>
    <m/>
    <m/>
  </r>
  <r>
    <x v="3"/>
    <s v="Environmental Drivers and Habitat Attributes"/>
    <x v="3"/>
    <x v="6"/>
    <n v="794"/>
    <s v="consume delta smelt."/>
    <m/>
    <m/>
    <m/>
    <m/>
    <m/>
    <m/>
    <m/>
    <m/>
    <m/>
    <m/>
    <m/>
    <x v="0"/>
    <m/>
    <m/>
  </r>
  <r>
    <x v="3"/>
    <s v="Environmental Drivers and Habitat Attributes"/>
    <x v="3"/>
    <x v="6"/>
    <n v="795"/>
    <s v="Water temperature is thought to affect the abundance of eggs produced by female delta smelt."/>
    <m/>
    <m/>
    <m/>
    <m/>
    <m/>
    <m/>
    <m/>
    <m/>
    <m/>
    <m/>
    <m/>
    <x v="0"/>
    <m/>
    <s v="Line 795. Use “fecundity” or “number” instead of “abundance” of eggs."/>
  </r>
  <r>
    <x v="3"/>
    <s v="Environmental Drivers and Habitat Attributes"/>
    <x v="3"/>
    <x v="6"/>
    <n v="796"/>
    <s v="Abundance of eggs is influenced by not only female size and number (Bennett 2005, DFW"/>
    <m/>
    <m/>
    <m/>
    <m/>
    <m/>
    <m/>
    <m/>
    <m/>
    <m/>
    <m/>
    <m/>
    <x v="0"/>
    <m/>
    <m/>
  </r>
  <r>
    <x v="3"/>
    <s v="Environmental Drivers and Habitat Attributes"/>
    <x v="3"/>
    <x v="6"/>
    <n v="797"/>
    <s v="unpublished), but also by the duration of a temperature “spawning window” (Bennett 2005, Mac Nally"/>
    <m/>
    <m/>
    <m/>
    <m/>
    <m/>
    <m/>
    <m/>
    <m/>
    <m/>
    <m/>
    <m/>
    <x v="0"/>
    <m/>
    <m/>
  </r>
  <r>
    <x v="3"/>
    <s v="Environmental Drivers and Habitat Attributes"/>
    <x v="3"/>
    <x v="6"/>
    <n v="798"/>
    <s v="et al. 2010), variously defined as: 15-20°C by Bennett (2005); 7-15°C by Wang (1986); and 12-15°C by"/>
    <m/>
    <m/>
    <m/>
    <m/>
    <m/>
    <m/>
    <m/>
    <m/>
    <m/>
    <m/>
    <m/>
    <x v="0"/>
    <m/>
    <m/>
  </r>
  <r>
    <x v="3"/>
    <s v="Environmental Drivers and Habitat Attributes"/>
    <x v="3"/>
    <x v="6"/>
    <n v="799"/>
    <s v="Baskerville-Bridges et al. (2004b). Bennett (2005) further stated that during cool springs this spawning"/>
    <m/>
    <m/>
    <m/>
    <m/>
    <m/>
    <m/>
    <m/>
    <m/>
    <m/>
    <m/>
    <m/>
    <x v="0"/>
    <m/>
    <m/>
  </r>
  <r>
    <x v="3"/>
    <s v="Environmental Drivers and Habitat Attributes"/>
    <x v="3"/>
    <x v="6"/>
    <n v="800"/>
    <s v="window persists longer, allowing more cohorts to recruit.   Given a sufficiently long spawning window,"/>
    <s v="Lines 800-850 discussion of temperature effects.  I don’t see any recognition that there is habitat heterogeneity in temperature, and presumably smelt seek out the best temperature habitats."/>
    <m/>
    <m/>
    <m/>
    <m/>
    <m/>
    <m/>
    <m/>
    <m/>
    <m/>
    <m/>
    <x v="0"/>
    <m/>
    <m/>
  </r>
  <r>
    <x v="3"/>
    <s v="Environmental Drivers and Habitat Attributes"/>
    <x v="3"/>
    <x v="6"/>
    <n v="801"/>
    <s v="individual females may also repeat-spawn during the spawning season.  This has been documented in"/>
    <m/>
    <m/>
    <m/>
    <m/>
    <m/>
    <m/>
    <m/>
    <m/>
    <m/>
    <m/>
    <m/>
    <x v="0"/>
    <m/>
    <m/>
  </r>
  <r>
    <x v="3"/>
    <s v="Environmental Drivers and Habitat Attributes"/>
    <x v="3"/>
    <x v="6"/>
    <n v="802"/>
    <s v="culture (see Bennett 2005; J. Lindberg, U.C. Davis, pers. comm. 2013) and appears to occur in the wild"/>
    <m/>
    <m/>
    <m/>
    <m/>
    <m/>
    <m/>
    <m/>
    <m/>
    <m/>
    <m/>
    <m/>
    <x v="0"/>
    <m/>
    <m/>
  </r>
  <r>
    <x v="3"/>
    <s v="Environmental Drivers and Habitat Attributes"/>
    <x v="3"/>
    <x v="6"/>
    <n v="803"/>
    <s v="as well (L. Damon, CDFW, pers comm. 2012). Lindberg (U.C. Davis, pers. comm. 2013) observed that"/>
    <m/>
    <m/>
    <m/>
    <m/>
    <m/>
    <m/>
    <m/>
    <m/>
    <m/>
    <m/>
    <m/>
    <x v="0"/>
    <m/>
    <m/>
  </r>
  <r>
    <x v="3"/>
    <s v="Environmental Drivers and Habitat Attributes"/>
    <x v="3"/>
    <x v="6"/>
    <n v="804"/>
    <s v="most females in culture spawned twice, some spawned three times and a very small number spawned"/>
    <m/>
    <m/>
    <m/>
    <m/>
    <m/>
    <m/>
    <m/>
    <m/>
    <m/>
    <m/>
    <m/>
    <x v="0"/>
    <m/>
    <m/>
  </r>
  <r>
    <x v="3"/>
    <s v="Environmental Drivers and Habitat Attributes"/>
    <x v="3"/>
    <x v="6"/>
    <n v="805"/>
    <s v="four times.  Each spawning was separated by a 4-5 week refractory period during February through June"/>
    <m/>
    <m/>
    <m/>
    <m/>
    <m/>
    <m/>
    <m/>
    <m/>
    <m/>
    <m/>
    <m/>
    <x v="0"/>
    <m/>
    <m/>
  </r>
  <r>
    <x v="3"/>
    <s v="Environmental Drivers and Habitat Attributes"/>
    <x v="3"/>
    <x v="6"/>
    <n v="806"/>
    <s v="when water temperatures remained within the spawning window.  Though such protracted spawning"/>
    <m/>
    <m/>
    <m/>
    <m/>
    <m/>
    <m/>
    <m/>
    <m/>
    <m/>
    <m/>
    <m/>
    <x v="0"/>
    <m/>
    <m/>
  </r>
  <r>
    <x v="3"/>
    <s v="Environmental Drivers and Habitat Attributes"/>
    <x v="3"/>
    <x v="6"/>
    <n v="807"/>
    <s v="conditions may not occur in the wild, ripe females ready to release their second complete batch of eggs"/>
    <m/>
    <m/>
    <m/>
    <m/>
    <m/>
    <m/>
    <m/>
    <m/>
    <m/>
    <m/>
    <s v="The expectation of why protracted spawning may not occur in the will should be qualified or referenced."/>
    <x v="0"/>
    <m/>
    <m/>
  </r>
  <r>
    <x v="3"/>
    <s v="Environmental Drivers and Habitat Attributes"/>
    <x v="3"/>
    <x v="6"/>
    <n v="808"/>
    <s v="and developing a third batch have been detected in the wild during March and April (i.e., mid-season)"/>
    <m/>
    <m/>
    <m/>
    <m/>
    <m/>
    <m/>
    <m/>
    <m/>
    <m/>
    <m/>
    <m/>
    <x v="0"/>
    <m/>
    <m/>
  </r>
  <r>
    <x v="3"/>
    <s v="Environmental Drivers and Habitat Attributes"/>
    <x v="3"/>
    <x v="6"/>
    <n v="809"/>
    <s v="suggesting that three spawns are possible (L. Damon, CDFW, pers. comm. 2012). Thus, a longer"/>
    <m/>
    <m/>
    <m/>
    <m/>
    <m/>
    <m/>
    <m/>
    <m/>
    <m/>
    <m/>
    <m/>
    <x v="0"/>
    <m/>
    <m/>
  </r>
  <r>
    <x v="3"/>
    <s v="Environmental Drivers and Habitat Attributes"/>
    <x v="3"/>
    <x v="6"/>
    <n v="810"/>
    <s v="spawning window would allow more females to repeat spawn adding both additional cohorts hatching"/>
    <m/>
    <m/>
    <m/>
    <m/>
    <m/>
    <m/>
    <m/>
    <m/>
    <m/>
    <m/>
    <m/>
    <x v="0"/>
    <m/>
    <m/>
  </r>
  <r>
    <x v="3"/>
    <s v="Environmental Drivers and Habitat Attributes"/>
    <x v="3"/>
    <x v="6"/>
    <n v="811"/>
    <s v="under different conditions, but also multiplying the fecundity of each repeat spawner (i.e., increasing"/>
    <m/>
    <m/>
    <m/>
    <m/>
    <m/>
    <m/>
    <m/>
    <m/>
    <m/>
    <m/>
    <m/>
    <x v="0"/>
    <m/>
    <m/>
  </r>
  <r>
    <x v="3"/>
    <s v="Environmental Drivers and Habitat Attributes"/>
    <x v="3"/>
    <x v="6"/>
    <n v="812"/>
    <s v="total fecundity of the individual), and total fecundity of the population. Moreover, in culture, individual"/>
    <m/>
    <m/>
    <m/>
    <m/>
    <m/>
    <m/>
    <m/>
    <m/>
    <m/>
    <m/>
    <m/>
    <x v="0"/>
    <m/>
    <m/>
  </r>
  <r>
    <x v="3"/>
    <s v="Environmental Drivers and Habitat Attributes"/>
    <x v="3"/>
    <x v="6"/>
    <n v="813"/>
    <s v="females continued to grow through the spawning season and become more fecund with each batch of"/>
    <m/>
    <m/>
    <m/>
    <m/>
    <m/>
    <m/>
    <m/>
    <m/>
    <m/>
    <m/>
    <m/>
    <x v="0"/>
    <m/>
    <m/>
  </r>
  <r>
    <x v="3"/>
    <s v="Environmental Drivers and Habitat Attributes"/>
    <x v="3"/>
    <x v="6"/>
    <n v="814"/>
    <s v="eggs (J. Lindberg, U.C. Davis, pers. comm. 2013).  In the wild, the size of mature females increased"/>
    <m/>
    <m/>
    <m/>
    <m/>
    <m/>
    <m/>
    <m/>
    <m/>
    <m/>
    <m/>
    <m/>
    <x v="0"/>
    <m/>
    <m/>
  </r>
  <r>
    <x v="3"/>
    <s v="Environmental Drivers and Habitat Attributes"/>
    <x v="3"/>
    <x v="6"/>
    <n v="815"/>
    <s v="month to month through the spawning season (L. Damon, CDFW, pers. comm. 2012), suggesting the"/>
    <m/>
    <m/>
    <m/>
    <m/>
    <m/>
    <m/>
    <m/>
    <m/>
    <m/>
    <m/>
    <m/>
    <x v="0"/>
    <m/>
    <m/>
  </r>
  <r>
    <x v="3"/>
    <s v="Environmental Drivers and Habitat Attributes"/>
    <x v="3"/>
    <x v="6"/>
    <n v="816"/>
    <s v="potential increase in fecundity with each batch, but this has yet to be confirmed.  However, in culture,"/>
    <m/>
    <m/>
    <m/>
    <m/>
    <m/>
    <m/>
    <m/>
    <m/>
    <m/>
    <m/>
    <m/>
    <x v="0"/>
    <m/>
    <m/>
  </r>
  <r>
    <x v="3"/>
    <s v="Environmental Drivers and Habitat Attributes"/>
    <x v="3"/>
    <x v="6"/>
    <n v="817"/>
    <s v="fish hatched later in the spawning season (mid-May to mid-June) grew up to be smaller-sized adults that"/>
    <m/>
    <m/>
    <m/>
    <m/>
    <m/>
    <m/>
    <m/>
    <m/>
    <m/>
    <m/>
    <m/>
    <x v="0"/>
    <m/>
    <m/>
  </r>
  <r>
    <x v="3"/>
    <s v="Environmental Drivers and Habitat Attributes"/>
    <x v="3"/>
    <x v="6"/>
    <n v="818"/>
    <s v="started spawning later and had progeny with lower survival than the progeny of fish hatched earlier in"/>
    <m/>
    <m/>
    <m/>
    <m/>
    <m/>
    <m/>
    <m/>
    <m/>
    <m/>
    <m/>
    <m/>
    <x v="0"/>
    <m/>
    <m/>
  </r>
  <r>
    <x v="3"/>
    <s v="Environmental Drivers and Habitat Attributes"/>
    <x v="3"/>
    <x v="6"/>
    <n v="819"/>
    <s v="the season (Lindberg et al. 2013). The effect of a prolonged spawning season on delta smelt population"/>
    <m/>
    <m/>
    <m/>
    <m/>
    <m/>
    <m/>
    <m/>
    <m/>
    <s v="Seems appropriate to cite Kai Eder’s work presented at IEP Workshop."/>
    <m/>
    <m/>
    <x v="0"/>
    <m/>
    <m/>
  </r>
  <r>
    <x v="3"/>
    <s v="Environmental Drivers and Habitat Attributes"/>
    <x v="3"/>
    <x v="6"/>
    <n v="820"/>
    <s v="size and dynamics thus remains uncertain."/>
    <m/>
    <m/>
    <m/>
    <m/>
    <m/>
    <m/>
    <m/>
    <m/>
    <m/>
    <m/>
    <m/>
    <x v="0"/>
    <m/>
    <m/>
  </r>
  <r>
    <x v="3"/>
    <s v="Environmental Drivers and Habitat Attributes"/>
    <x v="3"/>
    <x v="6"/>
    <n v="821"/>
    <s v="In the culture experiments reported by Bennett (2005), temperature strongly influenced hatching"/>
    <m/>
    <m/>
    <m/>
    <m/>
    <m/>
    <m/>
    <m/>
    <m/>
    <m/>
    <s v="“In the culture experiments reported by Bennett (2005), temperature strongly influenced hatching success of eggs, which appeared optimal at about 15°C…” This is very un-scientific, and sounds like an unfounded pers. comm. Determined temperature, and range should be presented."/>
    <m/>
    <x v="0"/>
    <m/>
    <m/>
  </r>
  <r>
    <x v="3"/>
    <s v="Environmental Drivers and Habitat Attributes"/>
    <x v="3"/>
    <x v="6"/>
    <n v="822"/>
    <s v="success of eggs, which appeared optimal at about 15°C and declined rapidly at higher and lower"/>
    <m/>
    <m/>
    <m/>
    <m/>
    <m/>
    <m/>
    <m/>
    <m/>
    <s v="Should cite the determined temperature and range (e.g., 15 + 1)."/>
    <m/>
    <m/>
    <x v="0"/>
    <m/>
    <m/>
  </r>
  <r>
    <x v="3"/>
    <s v="Environmental Drivers and Habitat Attributes"/>
    <x v="3"/>
    <x v="6"/>
    <n v="823"/>
    <s v="temperatures.  Furthermore, as incubation and early rearing temperatures increased, size at hatching and"/>
    <m/>
    <m/>
    <m/>
    <m/>
    <m/>
    <m/>
    <m/>
    <m/>
    <m/>
    <m/>
    <m/>
    <x v="0"/>
    <m/>
    <m/>
  </r>
  <r>
    <x v="3"/>
    <s v="Environmental Drivers and Habitat Attributes"/>
    <x v="3"/>
    <x v="6"/>
    <n v="824"/>
    <s v="size at first feeding linearly decreased possibly because basal metabolism used more energy leaving less"/>
    <m/>
    <m/>
    <m/>
    <m/>
    <m/>
    <m/>
    <m/>
    <m/>
    <m/>
    <m/>
    <m/>
    <x v="0"/>
    <m/>
    <m/>
  </r>
  <r>
    <x v="3"/>
    <s v="Environmental Drivers and Habitat Attributes"/>
    <x v="3"/>
    <x v="6"/>
    <n v="825"/>
    <s v="for growth.  Starting life after hatching at a relatively small size in relatively warm temperatures late in"/>
    <m/>
    <m/>
    <m/>
    <m/>
    <m/>
    <m/>
    <m/>
    <s v="“starting life after hatching’ – you know what I’m saying as I read that, yes?"/>
    <m/>
    <s v="“Starting life after hatching at a relatively small size…” “…after hatching…” should be deleted. Most fish start life after hatching."/>
    <m/>
    <x v="0"/>
    <m/>
    <m/>
  </r>
  <r>
    <x v="3"/>
    <s v="Environmental Drivers and Habitat Attributes"/>
    <x v="3"/>
    <x v="6"/>
    <n v="826"/>
    <s v="the season may have negative implications for larval survival.  First, small size would limit the size of"/>
    <m/>
    <m/>
    <m/>
    <m/>
    <m/>
    <m/>
    <m/>
    <m/>
    <m/>
    <m/>
    <m/>
    <x v="0"/>
    <m/>
    <m/>
  </r>
  <r>
    <x v="3"/>
    <s v="Environmental Drivers and Habitat Attributes"/>
    <x v="3"/>
    <x v="6"/>
    <n v="827"/>
    <s v="food items that the larvae could ingest because of smaller mouth sizer (see Nobriga 2002), and second,"/>
    <m/>
    <m/>
    <m/>
    <m/>
    <m/>
    <m/>
    <m/>
    <m/>
    <m/>
    <m/>
    <m/>
    <x v="0"/>
    <m/>
    <m/>
  </r>
  <r>
    <x v="3"/>
    <s v="Environmental Drivers and Habitat Attributes"/>
    <x v="3"/>
    <x v="6"/>
    <n v="828"/>
    <s v="small larvae are likely vulnerable to a larger range of predators for a longer period compared to larger"/>
    <m/>
    <m/>
    <m/>
    <m/>
    <m/>
    <m/>
    <m/>
    <m/>
    <m/>
    <m/>
    <m/>
    <x v="0"/>
    <m/>
    <m/>
  </r>
  <r>
    <x v="3"/>
    <s v="Environmental Drivers and Habitat Attributes"/>
    <x v="3"/>
    <x v="6"/>
    <n v="829"/>
    <s v="larvae (e.g., ‘stage duration hypothesis’, Anderson 1988).  Temperature may also affect food type and"/>
    <m/>
    <m/>
    <m/>
    <m/>
    <m/>
    <m/>
    <m/>
    <m/>
    <m/>
    <m/>
    <m/>
    <x v="0"/>
    <m/>
    <m/>
  </r>
  <r>
    <x v="3"/>
    <s v="Environmental Drivers and Habitat Attributes"/>
    <x v="3"/>
    <x v="6"/>
    <n v="830"/>
    <s v="availability as discussed below."/>
    <m/>
    <m/>
    <m/>
    <m/>
    <m/>
    <m/>
    <m/>
    <m/>
    <m/>
    <m/>
    <m/>
    <x v="0"/>
    <m/>
    <m/>
  </r>
  <r>
    <x v="3"/>
    <s v="Environmental Drivers and Habitat Attributes"/>
    <x v="3"/>
    <x v="6"/>
    <n v="831"/>
    <s v="As explained above, higher water temperatures increase energetic requirements and thus the"/>
    <m/>
    <m/>
    <m/>
    <m/>
    <m/>
    <m/>
    <m/>
    <m/>
    <m/>
    <m/>
    <m/>
    <x v="0"/>
    <m/>
    <m/>
  </r>
  <r>
    <x v="3"/>
    <s v="Environmental Drivers and Habitat Attributes"/>
    <x v="3"/>
    <x v="6"/>
    <n v="832"/>
    <s v="food requirements of delta smelt. To meet the increased need for food, the time delta smelt spend"/>
    <m/>
    <m/>
    <m/>
    <m/>
    <m/>
    <m/>
    <m/>
    <s v="I don’t buy this issue.  If they are food limited, as you say repeatedly, than the hungrier ones can hardly be expected to spend more time foraging then their still hungry brethren.  And I think most of their anti-predatory behavior is simply being in turbid water, which does not prevent them from feeding – they aren’t bugs hiding from daylight predators under rocks.    Or for that matter salmon hiding in the littoral weeds.  They are little transparent fish living in a turbid environment and that should be enough anti-predator activity for all of them."/>
    <m/>
    <m/>
    <m/>
    <x v="0"/>
    <m/>
    <m/>
  </r>
  <r>
    <x v="3"/>
    <s v="Environmental Drivers and Habitat Attributes"/>
    <x v="3"/>
    <x v="6"/>
    <n v="833"/>
    <s v="foraging during the day likely increases. Since greater foraging time increases visibility to predators,"/>
    <m/>
    <s v="Lily Kirk; Joel Hupp; Joe Perreira; Sudeep Chandra; gonzalo_castillo@fws.gov; Gonzalo Castillo"/>
    <m/>
    <m/>
    <m/>
    <m/>
    <m/>
    <m/>
    <m/>
    <m/>
    <m/>
    <x v="0"/>
    <m/>
    <m/>
  </r>
  <r>
    <x v="3"/>
    <s v="Environmental Drivers and Habitat Attributes"/>
    <x v="3"/>
    <x v="6"/>
    <n v="834"/>
    <s v="the net effect is an increase in their predation risk (e.g. Walters and Juanes 1993). At the same time,"/>
    <m/>
    <m/>
    <m/>
    <m/>
    <m/>
    <m/>
    <m/>
    <m/>
    <m/>
    <m/>
    <m/>
    <x v="0"/>
    <m/>
    <m/>
  </r>
  <r>
    <x v="3"/>
    <s v="Environmental Drivers and Habitat Attributes"/>
    <x v="3"/>
    <x v="6"/>
    <n v="835"/>
    <s v="evidence from other fishes suggests that high temperatures can decrease antipredator behavior (as"/>
    <m/>
    <m/>
    <m/>
    <m/>
    <m/>
    <m/>
    <m/>
    <m/>
    <s v="Word choice is confusing and doesn’t seem to agree with the next sentence."/>
    <m/>
    <s v="This is a location to mention the overlap of temperature and turbidity as overlapping factors affecting predation and how they vary over the seasons.   This also ties into the seasons and weather concepts noted elsewhere in the comments."/>
    <x v="0"/>
    <m/>
    <m/>
  </r>
  <r>
    <x v="3"/>
    <s v="Environmental Drivers and Habitat Attributes"/>
    <x v="3"/>
    <x v="6"/>
    <n v="836"/>
    <s v="described for Sacramento River Chinook salmon by Marine and Cech 2004).  In other words, the fish"/>
    <m/>
    <m/>
    <m/>
    <m/>
    <m/>
    <m/>
    <m/>
    <m/>
    <m/>
    <m/>
    <m/>
    <x v="0"/>
    <m/>
    <m/>
  </r>
  <r>
    <x v="3"/>
    <s v="Environmental Drivers and Habitat Attributes"/>
    <x v="3"/>
    <x v="6"/>
    <n v="837"/>
    <s v="make a behavioral choice to feed, grow, and become less vulnerable to predators, even though the short-"/>
    <m/>
    <m/>
    <m/>
    <m/>
    <m/>
    <m/>
    <m/>
    <m/>
    <m/>
    <s v="“…make a behavioral choice to feed, grow, and become less vulnerable to predators, even though the short-term predation risk might increase.”  I believe the author intended to write “…become more vulnerable…”.  Also, it reads as if growth and vulnerability to predation are a behavioral choice."/>
    <m/>
    <x v="0"/>
    <m/>
    <m/>
  </r>
  <r>
    <x v="3"/>
    <s v="Environmental Drivers and Habitat Attributes"/>
    <x v="3"/>
    <x v="6"/>
    <n v="838"/>
    <s v="term predation risk might increase.  Another possible indirect effect of higher water temperatures is that"/>
    <m/>
    <m/>
    <m/>
    <m/>
    <m/>
    <m/>
    <m/>
    <m/>
    <m/>
    <m/>
    <m/>
    <x v="0"/>
    <m/>
    <s v="Line 838. How about indirect effects on other organisms like predators or competitors??"/>
  </r>
  <r>
    <x v="3"/>
    <s v="Environmental Drivers and Habitat Attributes"/>
    <x v="3"/>
    <x v="6"/>
    <n v="839"/>
    <s v="they may promote harmful agal blooms (HAB) (Lehman et al. 2005), which may degrade delta smelt"/>
    <m/>
    <m/>
    <m/>
    <m/>
    <m/>
    <m/>
    <m/>
    <m/>
    <m/>
    <m/>
    <m/>
    <x v="0"/>
    <m/>
    <m/>
  </r>
  <r>
    <x v="3"/>
    <s v="Environmental Drivers and Habitat Attributes"/>
    <x v="3"/>
    <x v="6"/>
    <n v="840"/>
    <s v="habitat quality (Baxter et al. 2010).  The possible erffects of HABs are discussed fully in a separate"/>
    <m/>
    <m/>
    <m/>
    <m/>
    <m/>
    <m/>
    <m/>
    <s v="‘erffects’"/>
    <m/>
    <m/>
    <m/>
    <x v="0"/>
    <s v="change “erffects” to “effects”"/>
    <m/>
  </r>
  <r>
    <x v="3"/>
    <s v="Environmental Drivers and Habitat Attributes"/>
    <x v="3"/>
    <x v="6"/>
    <n v="841"/>
    <s v="section of this Chapter."/>
    <m/>
    <m/>
    <m/>
    <m/>
    <m/>
    <m/>
    <m/>
    <m/>
    <m/>
    <m/>
    <m/>
    <x v="0"/>
    <m/>
    <m/>
  </r>
  <r>
    <x v="3"/>
    <s v="Environmental Drivers and Habitat Attributes"/>
    <x v="3"/>
    <x v="6"/>
    <n v="842"/>
    <s v="During the fall months, water temperatures in the estuary seldom exceed 25°C and temperatures"/>
    <m/>
    <m/>
    <m/>
    <m/>
    <m/>
    <m/>
    <m/>
    <m/>
    <m/>
    <m/>
    <m/>
    <x v="0"/>
    <m/>
    <m/>
  </r>
  <r>
    <x v="3"/>
    <s v="Environmental Drivers and Habitat Attributes"/>
    <x v="3"/>
    <x v="6"/>
    <n v="843"/>
    <s v="decline rapidly between October and December (fig. 14). However, subadult delta smelt appear to have"/>
    <m/>
    <m/>
    <m/>
    <m/>
    <m/>
    <m/>
    <m/>
    <m/>
    <m/>
    <s v="“… smelt appear to have a physiological optimum temperature near 20°C…” Again, this is very un-scientific, and sounds like an unfounded pers. comm. Determined temperature, and range should be presented."/>
    <m/>
    <x v="0"/>
    <m/>
    <m/>
  </r>
  <r>
    <x v="3"/>
    <s v="Environmental Drivers and Habitat Attributes"/>
    <x v="3"/>
    <x v="6"/>
    <n v="844"/>
    <s v="a physiological optimum temperature near 20°C (Bennett et al. 2008, Nobriga et al. 2008), a"/>
    <m/>
    <m/>
    <m/>
    <m/>
    <m/>
    <m/>
    <m/>
    <m/>
    <s v="“at 20 + X”, as noted above, should follow scientific convention rather than use such ambiguous language."/>
    <m/>
    <m/>
    <x v="0"/>
    <m/>
    <m/>
  </r>
  <r>
    <x v="3"/>
    <s v="Environmental Drivers and Habitat Attributes"/>
    <x v="3"/>
    <x v="6"/>
    <n v="845"/>
    <s v="temperature which is exceeded during September and October at some times and places in some years"/>
    <m/>
    <m/>
    <m/>
    <m/>
    <m/>
    <m/>
    <m/>
    <m/>
    <m/>
    <m/>
    <m/>
    <x v="0"/>
    <m/>
    <m/>
  </r>
  <r>
    <x v="3"/>
    <s v="Environmental Drivers and Habitat Attributes"/>
    <x v="3"/>
    <x v="6"/>
    <n v="846"/>
    <s v="(fig 14). Thus, we suggest that the same tradeoffs between feeding and predation risk also apply during"/>
    <m/>
    <m/>
    <m/>
    <m/>
    <m/>
    <m/>
    <m/>
    <m/>
    <m/>
    <m/>
    <m/>
    <x v="0"/>
    <m/>
    <m/>
  </r>
  <r>
    <x v="3"/>
    <s v="Environmental Drivers and Habitat Attributes"/>
    <x v="3"/>
    <x v="6"/>
    <n v="847"/>
    <s v="the warmer months of the fall.  Similarly, any negative effects of HABs may also apply."/>
    <m/>
    <m/>
    <m/>
    <m/>
    <m/>
    <m/>
    <m/>
    <m/>
    <m/>
    <m/>
    <m/>
    <x v="0"/>
    <m/>
    <m/>
  </r>
  <r>
    <x v="3"/>
    <s v="Environmental Drivers and Habitat Attributes"/>
    <x v="3"/>
    <x v="6"/>
    <n v="848"/>
    <s v="The combination of substantial direct and indirect effects of water temperature for all life stages"/>
    <m/>
    <m/>
    <m/>
    <m/>
    <m/>
    <m/>
    <m/>
    <m/>
    <m/>
    <m/>
    <m/>
    <x v="0"/>
    <m/>
    <m/>
  </r>
  <r>
    <x v="3"/>
    <s v="Environmental Drivers and Habitat Attributes"/>
    <x v="3"/>
    <x v="6"/>
    <n v="849"/>
    <s v="of delta smelt means that this variable should be considered one of the most important habitat attributes"/>
    <m/>
    <m/>
    <m/>
    <m/>
    <m/>
    <m/>
    <m/>
    <m/>
    <m/>
    <m/>
    <m/>
    <x v="0"/>
    <m/>
    <m/>
  </r>
  <r>
    <x v="3"/>
    <s v="Environmental Drivers and Habitat Attributes"/>
    <x v="3"/>
    <x v="6"/>
    <n v="850"/>
    <s v="for delta smelt. Differences in water temperature between regions or time periods may have important"/>
    <m/>
    <m/>
    <m/>
    <m/>
    <m/>
    <m/>
    <m/>
    <m/>
    <m/>
    <m/>
    <m/>
    <x v="0"/>
    <m/>
    <m/>
  </r>
  <r>
    <x v="3"/>
    <s v="Environmental Drivers and Habitat Attributes"/>
    <x v="3"/>
    <x v="6"/>
    <n v="851"/>
    <s v="effects on the delta smelt population."/>
    <m/>
    <m/>
    <m/>
    <m/>
    <m/>
    <m/>
    <m/>
    <m/>
    <m/>
    <m/>
    <m/>
    <x v="0"/>
    <m/>
    <m/>
  </r>
  <r>
    <x v="3"/>
    <s v="Environmental Drivers and Habitat Attributes"/>
    <x v="3"/>
    <x v="6"/>
    <n v="852"/>
    <s v="Figure 13.    Surface water temperature (°C) data collected during the Summer Townet Survey. Surveys are"/>
    <m/>
    <m/>
    <m/>
    <m/>
    <m/>
    <m/>
    <m/>
    <m/>
    <m/>
    <m/>
    <m/>
    <x v="0"/>
    <m/>
    <m/>
  </r>
  <r>
    <x v="3"/>
    <s v="Environmental Drivers and Habitat Attributes"/>
    <x v="3"/>
    <x v="6"/>
    <n v="853"/>
    <s v="conducted biweekl June - August."/>
    <m/>
    <m/>
    <m/>
    <m/>
    <m/>
    <m/>
    <m/>
    <m/>
    <m/>
    <m/>
    <m/>
    <x v="0"/>
    <m/>
    <m/>
  </r>
  <r>
    <x v="3"/>
    <s v="Environmental Drivers and Habitat Attributes"/>
    <x v="3"/>
    <x v="6"/>
    <n v="854"/>
    <s v="Figure 14.    Surface water temperature (°C) data collected during the Fall Midwater Trawl Survey. Surveys are"/>
    <m/>
    <m/>
    <m/>
    <m/>
    <m/>
    <m/>
    <m/>
    <m/>
    <m/>
    <m/>
    <m/>
    <x v="0"/>
    <m/>
    <m/>
  </r>
  <r>
    <x v="3"/>
    <s v="Environmental Drivers and Habitat Attributes"/>
    <x v="3"/>
    <x v="6"/>
    <n v="855"/>
    <s v="conducted monthly September - December."/>
    <m/>
    <m/>
    <m/>
    <m/>
    <m/>
    <m/>
    <m/>
    <m/>
    <m/>
    <m/>
    <m/>
    <x v="0"/>
    <m/>
    <m/>
  </r>
  <r>
    <x v="3"/>
    <s v="Environmental Drivers and Habitat Attributes"/>
    <x v="3"/>
    <x v="7"/>
    <n v="856"/>
    <s v="Size and Location of the Low Salinity Zone"/>
    <m/>
    <m/>
    <m/>
    <m/>
    <m/>
    <m/>
    <m/>
    <m/>
    <m/>
    <m/>
    <m/>
    <x v="0"/>
    <m/>
    <m/>
  </r>
  <r>
    <x v="3"/>
    <s v="Environmental Drivers and Habitat Attributes"/>
    <x v="3"/>
    <x v="7"/>
    <n v="857"/>
    <s v="A salinity gradient from fresh water to salt water, is one of the most characteristic features of an"/>
    <m/>
    <m/>
    <m/>
    <m/>
    <m/>
    <m/>
    <m/>
    <m/>
    <m/>
    <m/>
    <m/>
    <x v="0"/>
    <m/>
    <m/>
  </r>
  <r>
    <x v="3"/>
    <s v="Environmental Drivers and Habitat Attributes"/>
    <x v="3"/>
    <x v="7"/>
    <n v="858"/>
    <s v="estuary. The brackish “low salinity zone” (LSZ) is an important region for retention of organisms and"/>
    <m/>
    <m/>
    <m/>
    <m/>
    <m/>
    <m/>
    <m/>
    <m/>
    <m/>
    <m/>
    <m/>
    <x v="0"/>
    <m/>
    <m/>
  </r>
  <r>
    <x v="3"/>
    <s v="Environmental Drivers and Habitat Attributes"/>
    <x v="3"/>
    <x v="7"/>
    <n v="859"/>
    <s v="particles and for nutrient cycling. In the SFE, the LSZ (salinity 1-6 in this report) provides important"/>
    <m/>
    <m/>
    <m/>
    <m/>
    <m/>
    <m/>
    <m/>
    <m/>
    <m/>
    <m/>
    <m/>
    <x v="0"/>
    <m/>
    <m/>
  </r>
  <r>
    <x v="3"/>
    <s v="Environmental Drivers and Habitat Attributes"/>
    <x v="3"/>
    <x v="7"/>
    <n v="860"/>
    <s v="habitat for numerous organisms including delta smelt (Turner and Chadwick 1972, Kimmerer 2004,"/>
    <m/>
    <m/>
    <m/>
    <m/>
    <m/>
    <m/>
    <m/>
    <m/>
    <m/>
    <m/>
    <m/>
    <x v="0"/>
    <m/>
    <m/>
  </r>
  <r>
    <x v="3"/>
    <s v="Environmental Drivers and Habitat Attributes"/>
    <x v="3"/>
    <x v="7"/>
    <n v="861"/>
    <s v="Bennett 2005).  The position of the LSZ is commonly expressed in terms of X2, which is the distance"/>
    <m/>
    <m/>
    <m/>
    <s v="861-867: Having a daily-average X2 at Antioch does not represent the risk of having the_x000a_LSZ upstream in Old River extending into Clifton Court Forebay at high tide,_x000a_especially when the Forebay exports gulp 20,000 cfs at high tides with effects nearly_x000a_back to Antioch. Furthermore, once pulled into the Delta the LSZ is ripped apart_x000a_by huge cross freshwater Delta inflows from Three Mile Slough and the_x000a_Mokelumne Forks. Pieces of the LSZ are carved off and sent on down Old River_x000a_to the Forebay, as seen in the charts above (Figure 8) where after early July 2013 the_x000a_signature of the leading portion of the LSZ (300-500 EC) can be seen in the Forebay at the southern end of Old River in the South Delta. Without OMR_x000a_protections under consistent Delta outflow more of the LSZ is pulled into Old_x000a_River."/>
    <m/>
    <m/>
    <m/>
    <s v="– X2 is only for SFE."/>
    <m/>
    <m/>
    <m/>
    <x v="0"/>
    <m/>
    <m/>
  </r>
  <r>
    <x v="3"/>
    <s v="Environmental Drivers and Habitat Attributes"/>
    <x v="3"/>
    <x v="7"/>
    <n v="862"/>
    <s v="from the Golden Gate in km along the axis of the estuary the salinity 2 isohaline measured near the"/>
    <m/>
    <m/>
    <m/>
    <m/>
    <m/>
    <m/>
    <m/>
    <s v="extraneous word"/>
    <m/>
    <s v="“…isohaline measured near the bottom of the water column.” Measurement location deeds to be specific “Near the bottom”, is not scientifically replicable!"/>
    <m/>
    <x v="0"/>
    <m/>
    <m/>
  </r>
  <r>
    <x v="3"/>
    <s v="Environmental Drivers and Habitat Attributes"/>
    <x v="3"/>
    <x v="7"/>
    <n v="863"/>
    <s v="bottom of the water column (Jassby et al. 1995).  The intent of using X2 as an index was to develop an"/>
    <m/>
    <m/>
    <m/>
    <m/>
    <m/>
    <m/>
    <s v="The strength of the analytical presentation in Jassby et al. warrants notice, but the original paper misuses the term” indicator“ and does not establish X2 (through quantitative validation) as an indicator of any ecological attribute of the estuary. "/>
    <m/>
    <s v="Is there more definitive measurement available (X meters from the bottom and range)?"/>
    <m/>
    <m/>
    <x v="0"/>
    <m/>
    <m/>
  </r>
  <r>
    <x v="3"/>
    <s v="Environmental Drivers and Habitat Attributes"/>
    <x v="3"/>
    <x v="7"/>
    <n v="864"/>
    <s v="easily-measured, policy-relevant indicator with ecological significance for multiple species and"/>
    <m/>
    <m/>
    <m/>
    <m/>
    <m/>
    <m/>
    <m/>
    <m/>
    <m/>
    <m/>
    <m/>
    <x v="0"/>
    <m/>
    <m/>
  </r>
  <r>
    <x v="3"/>
    <s v="Environmental Drivers and Habitat Attributes"/>
    <x v="3"/>
    <x v="7"/>
    <n v="865"/>
    <s v="processes (Jassby et al. 1995).  In this context, the position of the LSZ as indexed by X2 is more easily"/>
    <s v="presumably the exact location of X2 depends on the tidal cycle – I am not sure I have ever seen this discussed – perhaps tides don’t have much effect.  A general issue in discussion of salinity is that a measure of the total area of habitat within the desired salinity levels might be very different from X2 and a  better measure."/>
    <m/>
    <m/>
    <m/>
    <m/>
    <m/>
    <m/>
    <m/>
    <m/>
    <m/>
    <m/>
    <x v="0"/>
    <m/>
    <m/>
  </r>
  <r>
    <x v="3"/>
    <s v="Environmental Drivers and Habitat Attributes"/>
    <x v="3"/>
    <x v="7"/>
    <n v="866"/>
    <s v="measured than delta outflow because under most circumstances tidal flows are much larger than the net"/>
    <m/>
    <m/>
    <m/>
    <m/>
    <m/>
    <m/>
    <m/>
    <m/>
    <m/>
    <m/>
    <m/>
    <x v="0"/>
    <m/>
    <m/>
  </r>
  <r>
    <x v="3"/>
    <s v="Environmental Drivers and Habitat Attributes"/>
    <x v="3"/>
    <x v="7"/>
    <n v="867"/>
    <s v="outflow, making net flows difficult to determine from field measurements."/>
    <m/>
    <m/>
    <m/>
    <m/>
    <m/>
    <m/>
    <m/>
    <m/>
    <m/>
    <m/>
    <m/>
    <x v="0"/>
    <m/>
    <m/>
  </r>
  <r>
    <x v="3"/>
    <s v="Environmental Drivers and Habitat Attributes"/>
    <x v="3"/>
    <x v="7"/>
    <n v="868"/>
    <s v="The size and location of the LSZ is a key factor determining the quanity and quality of low"/>
    <m/>
    <m/>
    <m/>
    <s v="868-871: These gross under-statements fail to tell the important story about the summer LSZ_x000a_in dry years under D-1485 and D-1641 - nightmare summers for delta smelt and_x000a_the POD."/>
    <m/>
    <m/>
    <s v="No data exist to support this assertion. The presence of delta smelt in the western portions of Suisun Bay even at elevated X2 values and in Cache Slough even at the lowest contemporary values indicates that delta smelt are not tracking the location of the low salinity zone. The mean position of the LSZ is not a proxy for habitat extent and quality for delta smelt."/>
    <s v="Quantity and quality of the LSZ. I understand the quantity measure, but I think you have missed a bet on the ‘quality’ aspect of it.  As I say above, not all aspects of habitat are equal, and so your job could be to define what makes the habitat in one year, in one season, or in one place quantitatively better than in another.  This approach allows you to integrate all the habitat aspects into an N-dimensional space without getting lost in the details – what are the important dimensions?  Salinity, turbidity, and ?? and which ones are essential and which ones add value?"/>
    <m/>
    <m/>
    <m/>
    <x v="0"/>
    <m/>
    <m/>
  </r>
  <r>
    <x v="3"/>
    <s v="Environmental Drivers and Habitat Attributes"/>
    <x v="3"/>
    <x v="7"/>
    <n v="869"/>
    <s v="salinity rearing habitat available to delta smelt and other estuarine species. LSZ size and location are"/>
    <m/>
    <m/>
    <m/>
    <m/>
    <m/>
    <m/>
    <m/>
    <m/>
    <m/>
    <m/>
    <m/>
    <x v="0"/>
    <m/>
    <m/>
  </r>
  <r>
    <x v="3"/>
    <s v="Environmental Drivers and Habitat Attributes"/>
    <x v="3"/>
    <x v="7"/>
    <n v="870"/>
    <s v="determined by the interaction of dynamic tidal and river flows with the stationary topography of the"/>
    <m/>
    <m/>
    <m/>
    <m/>
    <m/>
    <m/>
    <m/>
    <m/>
    <m/>
    <m/>
    <m/>
    <x v="0"/>
    <m/>
    <m/>
  </r>
  <r>
    <x v="3"/>
    <s v="Environmental Drivers and Habitat Attributes"/>
    <x v="3"/>
    <x v="7"/>
    <n v="871"/>
    <s v="region (Reclamation 2011, 2012).  At high Delta outflows (low X2), the LSZ can be located as far west"/>
    <m/>
    <m/>
    <m/>
    <m/>
    <m/>
    <m/>
    <m/>
    <m/>
    <m/>
    <m/>
    <m/>
    <x v="0"/>
    <m/>
    <m/>
  </r>
  <r>
    <x v="3"/>
    <s v="Environmental Drivers and Habitat Attributes"/>
    <x v="3"/>
    <x v="7"/>
    <n v="872"/>
    <s v="as San Pablo Bay. At intermediate outflows (intermediate X2), it is located east of Carquinez Strait and"/>
    <m/>
    <m/>
    <m/>
    <m/>
    <m/>
    <m/>
    <m/>
    <m/>
    <m/>
    <m/>
    <m/>
    <x v="0"/>
    <m/>
    <m/>
  </r>
  <r>
    <x v="3"/>
    <s v="Environmental Drivers and Habitat Attributes"/>
    <x v="3"/>
    <x v="7"/>
    <n v="873"/>
    <s v="covers a large area that includes the shallow, open Suisun Bay and parts of Suisun Marsh (fig. 15). At"/>
    <m/>
    <m/>
    <m/>
    <m/>
    <m/>
    <m/>
    <m/>
    <m/>
    <m/>
    <m/>
    <m/>
    <x v="0"/>
    <m/>
    <m/>
  </r>
  <r>
    <x v="3"/>
    <s v="Environmental Drivers and Habitat Attributes"/>
    <x v="3"/>
    <x v="7"/>
    <n v="874"/>
    <s v="lower outflows (high X2), the LSZ occupies a smaller area that includes the deep and spatially more"/>
    <m/>
    <m/>
    <m/>
    <m/>
    <m/>
    <m/>
    <m/>
    <m/>
    <m/>
    <m/>
    <m/>
    <x v="0"/>
    <m/>
    <m/>
  </r>
  <r>
    <x v="3"/>
    <s v="Environmental Drivers and Habitat Attributes"/>
    <x v="3"/>
    <x v="7"/>
    <n v="875"/>
    <s v="constricted confluence of the Sacramento and San Joaquin Rivers (fig. 16). Historically, the LSZ moved"/>
    <m/>
    <m/>
    <m/>
    <m/>
    <m/>
    <m/>
    <m/>
    <m/>
    <m/>
    <m/>
    <m/>
    <x v="0"/>
    <m/>
    <m/>
  </r>
  <r>
    <x v="3"/>
    <s v="Environmental Drivers and Habitat Attributes"/>
    <x v="3"/>
    <x v="7"/>
    <n v="876"/>
    <s v="according to a predictable annual rhythm from the west in winter and spring to the east in summer and"/>
    <m/>
    <m/>
    <m/>
    <m/>
    <m/>
    <m/>
    <m/>
    <m/>
    <m/>
    <m/>
    <m/>
    <x v="0"/>
    <m/>
    <m/>
  </r>
  <r>
    <x v="3"/>
    <s v="Environmental Drivers and Habitat Attributes"/>
    <x v="3"/>
    <x v="7"/>
    <n v="877"/>
    <s v="fall (fig. 17). Interannual variations in precipitation and hence river flows caused a high degree of"/>
    <m/>
    <m/>
    <m/>
    <m/>
    <m/>
    <m/>
    <m/>
    <m/>
    <m/>
    <m/>
    <m/>
    <x v="0"/>
    <m/>
    <m/>
  </r>
  <r>
    <x v="3"/>
    <s v="Environmental Drivers and Habitat Attributes"/>
    <x v="3"/>
    <x v="7"/>
    <n v="878"/>
    <s v="interannual variability in these seasonal shifts (Dettinger 2011). Over the last 150 years, human flow"/>
    <m/>
    <m/>
    <m/>
    <m/>
    <s v="The MAST Report states in reference to the historical X2 position that “The seasonal and_x000a_interannual variations have become muted, especially in the summer and fall (fig. 18)”._x000a_Although this statement has been made elsewhere in the literature, to our knowledge it_x000a_has not been supported in a rigorous quantitative manner._x000a_878-881: Figure 18 is a fails to confirm the statement for the following reasons:_x000a_1. The 2001-10 decade is the third driest decade since the beginning of the 20th_x000a_century – wetter only than the extremely dry decades of the 1920s and 1930s_x000a_(reported by Hutton to the SWRCB in the 2012 Analytical Tools Workshop,_x000a_Section 3, pp. 16-34, attached)._x000a_2. Unimpaired X2 estimates do not represent reality, as the unimpaired Delta_x000a_outflow calculation is significantly different than natural Delta outflow conditions_x000a_(as reported by Hutton to the SWRCB in the 2012 Analytical Tools Workshop,_x000a_Section 3, pp. 34-57, attached)._x000a_3. Even assuming for the sake of argument that unimpaired X2 estimates had_x000a_analytical value, the comparison should have been made for the same hydrologic_x000a_period, i.e. show unimpaired X2 calculations for the years 2000-2011."/>
    <m/>
    <m/>
    <m/>
    <m/>
    <m/>
    <m/>
    <x v="0"/>
    <m/>
    <m/>
  </r>
  <r>
    <x v="3"/>
    <s v="Environmental Drivers and Habitat Attributes"/>
    <x v="3"/>
    <x v="7"/>
    <n v="879"/>
    <s v="manipulations and landscape alterations have greatly changed the location, extent, and dynamic"/>
    <m/>
    <m/>
    <m/>
    <m/>
    <m/>
    <m/>
    <m/>
    <m/>
    <m/>
    <m/>
    <m/>
    <x v="0"/>
    <m/>
    <m/>
  </r>
  <r>
    <x v="3"/>
    <s v="Environmental Drivers and Habitat Attributes"/>
    <x v="3"/>
    <x v="7"/>
    <n v="880"/>
    <s v="movements of the LSZ and its interactions with other parts of the estuary.  The seasonal and interannual"/>
    <m/>
    <m/>
    <m/>
    <m/>
    <m/>
    <m/>
    <m/>
    <m/>
    <m/>
    <m/>
    <m/>
    <x v="0"/>
    <m/>
    <m/>
  </r>
  <r>
    <x v="3"/>
    <s v="Environmental Drivers and Habitat Attributes"/>
    <x v="3"/>
    <x v="7"/>
    <n v="881"/>
    <s v="variations have become muted, especially in the summer and fall (fig. 18)."/>
    <m/>
    <m/>
    <m/>
    <m/>
    <m/>
    <m/>
    <m/>
    <m/>
    <m/>
    <m/>
    <m/>
    <x v="0"/>
    <m/>
    <m/>
  </r>
  <r>
    <x v="3"/>
    <s v="Environmental Drivers and Habitat Attributes"/>
    <x v="3"/>
    <x v="7"/>
    <n v="882"/>
    <s v="Figure 15.    Salinity distribution at intermediate outflow. The upper panel shows the area of the low-salinity zone"/>
    <m/>
    <m/>
    <m/>
    <m/>
    <m/>
    <m/>
    <m/>
    <m/>
    <m/>
    <m/>
    <m/>
    <x v="0"/>
    <m/>
    <m/>
  </r>
  <r>
    <x v="3"/>
    <s v="Environmental Drivers and Habitat Attributes"/>
    <x v="3"/>
    <x v="7"/>
    <n v="883"/>
    <s v="(9,140 hectares) at X2 = 74 km (at Chipps Island). The lower panel shows the percentage of day that the low-"/>
    <m/>
    <m/>
    <m/>
    <m/>
    <m/>
    <m/>
    <m/>
    <m/>
    <m/>
    <m/>
    <m/>
    <x v="0"/>
    <m/>
    <m/>
  </r>
  <r>
    <x v="3"/>
    <s v="Environmental Drivers and Habitat Attributes"/>
    <x v="3"/>
    <x v="7"/>
    <n v="884"/>
    <s v="salinity zone occupies different areas."/>
    <m/>
    <m/>
    <m/>
    <m/>
    <m/>
    <m/>
    <m/>
    <m/>
    <m/>
    <m/>
    <m/>
    <x v="0"/>
    <m/>
    <m/>
  </r>
  <r>
    <x v="3"/>
    <s v="Environmental Drivers and Habitat Attributes"/>
    <x v="3"/>
    <x v="7"/>
    <n v="885"/>
    <s v="Figure 16.    Salinity distribution at intermediate outflow.  The upper panel shows the area of the low-salinity zone"/>
    <m/>
    <m/>
    <m/>
    <m/>
    <m/>
    <m/>
    <m/>
    <m/>
    <m/>
    <m/>
    <m/>
    <x v="0"/>
    <m/>
    <m/>
  </r>
  <r>
    <x v="3"/>
    <s v="Environmental Drivers and Habitat Attributes"/>
    <x v="3"/>
    <x v="7"/>
    <n v="886"/>
    <s v="(4,262 hectares) at X2 = 85 km, when positioned mostly between Antioch and Pittsburg. Connections to"/>
    <m/>
    <m/>
    <m/>
    <m/>
    <m/>
    <m/>
    <m/>
    <m/>
    <m/>
    <m/>
    <m/>
    <x v="0"/>
    <m/>
    <m/>
  </r>
  <r>
    <x v="3"/>
    <s v="Environmental Drivers and Habitat Attributes"/>
    <x v="3"/>
    <x v="7"/>
    <n v="887"/>
    <s v="Suisun Bay and Marsh have nearly been lost. The lower panel shows the percentage of day that the low-"/>
    <m/>
    <m/>
    <m/>
    <m/>
    <m/>
    <m/>
    <m/>
    <m/>
    <m/>
    <m/>
    <m/>
    <x v="0"/>
    <m/>
    <m/>
  </r>
  <r>
    <x v="3"/>
    <s v="Environmental Drivers and Habitat Attributes"/>
    <x v="3"/>
    <x v="7"/>
    <n v="888"/>
    <s v="salinity zone occupies different areas."/>
    <m/>
    <m/>
    <m/>
    <m/>
    <m/>
    <m/>
    <m/>
    <m/>
    <m/>
    <m/>
    <m/>
    <x v="0"/>
    <m/>
    <m/>
  </r>
  <r>
    <x v="3"/>
    <s v="Environmental Drivers and Habitat Attributes"/>
    <x v="3"/>
    <x v="7"/>
    <n v="889"/>
    <s v="Figure 17.    Plot of monthly X2 (km) values calculated from mean monthly unimpaired Delta outflows from 1921-"/>
    <m/>
    <m/>
    <m/>
    <m/>
    <m/>
    <m/>
    <m/>
    <m/>
    <m/>
    <m/>
    <m/>
    <x v="0"/>
    <m/>
    <m/>
  </r>
  <r>
    <x v="3"/>
    <s v="Environmental Drivers and Habitat Attributes"/>
    <x v="3"/>
    <x v="7"/>
    <n v="890"/>
    <s v="2003. X2 values are categorized by water year type for the Sacramento Valley. Also shown are the median X2"/>
    <m/>
    <m/>
    <m/>
    <m/>
    <m/>
    <m/>
    <m/>
    <m/>
    <m/>
    <m/>
    <m/>
    <x v="0"/>
    <m/>
    <m/>
  </r>
  <r>
    <x v="3"/>
    <s v="Environmental Drivers and Habitat Attributes"/>
    <x v="3"/>
    <x v="7"/>
    <n v="891"/>
    <s v="values from 1921-2003 across all water year types (grey circles) C, red dots: critically dry; D, orange dots: dry;"/>
    <m/>
    <m/>
    <m/>
    <m/>
    <m/>
    <m/>
    <m/>
    <m/>
    <m/>
    <m/>
    <m/>
    <x v="0"/>
    <m/>
    <m/>
  </r>
  <r>
    <x v="3"/>
    <s v="Environmental Drivers and Habitat Attributes"/>
    <x v="3"/>
    <x v="7"/>
    <n v="892"/>
    <s v="BN, yellow dots: below normal; AN, light blue dots: above normal; W, dark blue dots: wet. Water year type data"/>
    <m/>
    <m/>
    <m/>
    <m/>
    <m/>
    <m/>
    <m/>
    <m/>
    <m/>
    <m/>
    <m/>
    <x v="0"/>
    <m/>
    <m/>
  </r>
  <r>
    <x v="3"/>
    <s v="Environmental Drivers and Habitat Attributes"/>
    <x v="3"/>
    <x v="7"/>
    <n v="893"/>
    <s v="from http://cdec.water.ca.gov/cgi-progs/iodir/WSIHIST . Unimpaired flow data from DWR 2007 (available at"/>
    <m/>
    <m/>
    <m/>
    <m/>
    <m/>
    <m/>
    <m/>
    <m/>
    <m/>
    <m/>
    <m/>
    <x v="0"/>
    <m/>
    <m/>
  </r>
  <r>
    <x v="3"/>
    <s v="Environmental Drivers and Habitat Attributes"/>
    <x v="3"/>
    <x v="7"/>
    <n v="894"/>
    <s v="http://www.waterboards.ca.gov/waterrights/water_issues/programs/bay_delta/bay_delta_plan/water_quality_co"/>
    <m/>
    <m/>
    <m/>
    <m/>
    <m/>
    <m/>
    <m/>
    <m/>
    <m/>
    <m/>
    <m/>
    <x v="0"/>
    <m/>
    <m/>
  </r>
  <r>
    <x v="3"/>
    <s v="Environmental Drivers and Habitat Attributes"/>
    <x v="3"/>
    <x v="7"/>
    <n v="895"/>
    <s v="ntrol_planning/docs/sjrf_spprtinfo/dwr_2007a.pdf ) . X2 equation from Jassby et al. 2005."/>
    <m/>
    <m/>
    <m/>
    <m/>
    <m/>
    <m/>
    <m/>
    <m/>
    <m/>
    <m/>
    <m/>
    <x v="0"/>
    <m/>
    <m/>
  </r>
  <r>
    <x v="3"/>
    <s v="Environmental Drivers and Habitat Attributes"/>
    <x v="3"/>
    <x v="7"/>
    <n v="896"/>
    <s v="Figure 18.    Plot of daily X2 (km) values calculated from daily Delta outflows from 2000 to 2011 (since SWRCB"/>
    <m/>
    <m/>
    <m/>
    <m/>
    <m/>
    <m/>
    <m/>
    <m/>
    <m/>
    <m/>
    <m/>
    <x v="0"/>
    <m/>
    <m/>
  </r>
  <r>
    <x v="3"/>
    <s v="Environmental Drivers and Habitat Attributes"/>
    <x v="3"/>
    <x v="7"/>
    <n v="897"/>
    <s v="water right decision 1641 went into effect). X2 values are categorized by water year type for the Sacramento"/>
    <m/>
    <m/>
    <m/>
    <m/>
    <m/>
    <m/>
    <m/>
    <m/>
    <m/>
    <m/>
    <m/>
    <x v="0"/>
    <m/>
    <m/>
  </r>
  <r>
    <x v="3"/>
    <s v="Environmental Drivers and Habitat Attributes"/>
    <x v="3"/>
    <x v="7"/>
    <n v="898"/>
    <s v="Valley. Also shown for comparison are the median monthly X2 values from 1921-2003 across all water year"/>
    <m/>
    <m/>
    <m/>
    <m/>
    <m/>
    <m/>
    <s v="Unsupported assertion"/>
    <m/>
    <m/>
    <m/>
    <m/>
    <x v="0"/>
    <m/>
    <m/>
  </r>
  <r>
    <x v="3"/>
    <s v="Environmental Drivers and Habitat Attributes"/>
    <x v="3"/>
    <x v="7"/>
    <n v="899"/>
    <s v="types (grey circles) C, red dots: critically dry; D, orange dots: dry; BN, yellow dots: below normal; AN, light blue"/>
    <m/>
    <m/>
    <m/>
    <m/>
    <m/>
    <m/>
    <m/>
    <m/>
    <m/>
    <m/>
    <m/>
    <x v="0"/>
    <m/>
    <m/>
  </r>
  <r>
    <x v="3"/>
    <s v="Environmental Drivers and Habitat Attributes"/>
    <x v="3"/>
    <x v="7"/>
    <n v="900"/>
    <s v="dots: above normal; W, dark blue dots: wet. Water year type data from http://cdec.water.ca.gov/cgi-"/>
    <m/>
    <m/>
    <m/>
    <m/>
    <m/>
    <m/>
    <m/>
    <m/>
    <m/>
    <m/>
    <m/>
    <x v="0"/>
    <m/>
    <m/>
  </r>
  <r>
    <x v="3"/>
    <s v="Environmental Drivers and Habitat Attributes"/>
    <x v="3"/>
    <x v="7"/>
    <n v="901"/>
    <s v="progs/iodir/WSIHIST . Unimpaired flow data from DWR 2007 (available at"/>
    <m/>
    <m/>
    <m/>
    <m/>
    <m/>
    <m/>
    <m/>
    <m/>
    <m/>
    <m/>
    <m/>
    <x v="0"/>
    <m/>
    <m/>
  </r>
  <r>
    <x v="3"/>
    <s v="Environmental Drivers and Habitat Attributes"/>
    <x v="3"/>
    <x v="7"/>
    <n v="902"/>
    <s v="http://www.waterboards.ca.gov/waterrights/water_issues/programs/bay_delta/bay_delta_plan/water_quality_co"/>
    <m/>
    <m/>
    <m/>
    <m/>
    <m/>
    <m/>
    <m/>
    <m/>
    <m/>
    <m/>
    <m/>
    <x v="0"/>
    <m/>
    <m/>
  </r>
  <r>
    <x v="3"/>
    <s v="Environmental Drivers and Habitat Attributes"/>
    <x v="3"/>
    <x v="7"/>
    <n v="903"/>
    <s v="ntrol_planning/docs/sjrf_spprtinfo/dwr_2007a.pdf). Delta outflow data from DAYFLOW"/>
    <m/>
    <m/>
    <m/>
    <m/>
    <m/>
    <m/>
    <m/>
    <m/>
    <m/>
    <m/>
    <m/>
    <x v="0"/>
    <m/>
    <m/>
  </r>
  <r>
    <x v="3"/>
    <s v="Environmental Drivers and Habitat Attributes"/>
    <x v="3"/>
    <x v="7"/>
    <n v="904"/>
    <s v="(http://www.water.ca.gov/dayflow/). X2 equation from Jassby et al. 2005."/>
    <m/>
    <m/>
    <m/>
    <m/>
    <m/>
    <m/>
    <m/>
    <m/>
    <m/>
    <m/>
    <m/>
    <x v="0"/>
    <m/>
    <m/>
  </r>
  <r>
    <x v="3"/>
    <s v="Environmental Drivers and Habitat Attributes"/>
    <x v="3"/>
    <x v="7"/>
    <n v="905"/>
    <s v="Delta smelt are found in the estuary at salinities up to 18 (Bennett 2005), but are most common"/>
    <m/>
    <m/>
    <m/>
    <m/>
    <m/>
    <m/>
    <m/>
    <m/>
    <m/>
    <m/>
    <m/>
    <x v="0"/>
    <m/>
    <m/>
  </r>
  <r>
    <x v="3"/>
    <s v="Environmental Drivers and Habitat Attributes"/>
    <x v="3"/>
    <x v="7"/>
    <n v="906"/>
    <s v="in the in the LSZ (&lt;6) (Sommer and Meija 2013). Sommer et al. (2011a) described delta smelt as a"/>
    <m/>
    <m/>
    <m/>
    <m/>
    <m/>
    <m/>
    <s v="906-911: The report is &quot;foregoing critical assessment of the findings &quot;"/>
    <s v="“in the in the”"/>
    <m/>
    <m/>
    <m/>
    <x v="0"/>
    <m/>
    <m/>
  </r>
  <r>
    <x v="3"/>
    <s v="Environmental Drivers and Habitat Attributes"/>
    <x v="3"/>
    <x v="7"/>
    <n v="907"/>
    <s v="“diadromous species that is a seasonal reproductive migrant.”  In the winter, adult delta smelt move"/>
    <m/>
    <m/>
    <m/>
    <m/>
    <m/>
    <m/>
    <s v="Delta smelt distribution data are not consistent with the assertion that delta smelt migrate “upstream,” that is, into eastern portions of the Delta, to spawn. "/>
    <m/>
    <m/>
    <m/>
    <m/>
    <x v="0"/>
    <m/>
    <m/>
  </r>
  <r>
    <x v="3"/>
    <s v="Environmental Drivers and Habitat Attributes"/>
    <x v="3"/>
    <x v="7"/>
    <n v="908"/>
    <s v="upstream into fresh water for spawning. In the spring and summer, young delta smelt are transported or"/>
    <m/>
    <m/>
    <m/>
    <m/>
    <m/>
    <m/>
    <m/>
    <m/>
    <m/>
    <m/>
    <m/>
    <x v="0"/>
    <m/>
    <m/>
  </r>
  <r>
    <x v="3"/>
    <s v="Environmental Drivers and Habitat Attributes"/>
    <x v="3"/>
    <x v="7"/>
    <n v="909"/>
    <s v="swim downstream into the LSZ. Delta smelt usually rear in low salinity habitat in the summer and fall,"/>
    <m/>
    <m/>
    <m/>
    <m/>
    <m/>
    <m/>
    <m/>
    <m/>
    <m/>
    <m/>
    <m/>
    <x v="0"/>
    <m/>
    <m/>
  </r>
  <r>
    <x v="3"/>
    <s v="Environmental Drivers and Habitat Attributes"/>
    <x v="3"/>
    <x v="7"/>
    <n v="910"/>
    <s v="although some delta smelt remain year-round in fresh water (Sommer et al. 2011a, Merz et al. 2011,"/>
    <m/>
    <m/>
    <m/>
    <m/>
    <m/>
    <m/>
    <m/>
    <m/>
    <m/>
    <m/>
    <m/>
    <x v="0"/>
    <m/>
    <m/>
  </r>
  <r>
    <x v="3"/>
    <s v="Environmental Drivers and Habitat Attributes"/>
    <x v="3"/>
    <x v="7"/>
    <n v="911"/>
    <s v="Sommer and Meija 2013)."/>
    <m/>
    <m/>
    <m/>
    <m/>
    <m/>
    <m/>
    <m/>
    <m/>
    <m/>
    <m/>
    <m/>
    <x v="0"/>
    <m/>
    <m/>
  </r>
  <r>
    <x v="3"/>
    <s v="Environmental Drivers and Habitat Attributes"/>
    <x v="3"/>
    <x v="7"/>
    <n v="912"/>
    <s v="The recruitment success of longfin smelt and striped bass, but not delta smelt, has been shown to"/>
    <m/>
    <m/>
    <m/>
    <s v="912-918: The population of delta smelt and recruitment of young each year is strongly_x000a_related to spring and summer LSZ position and that location has much to do with_x000a_the POD. Surely fall position can be important as well, but not so important if all_x000a_the smelt are already dead from summer conditions as in 2013 and earlier POD_x000a_years (2001-2002). The most notorious year for delta smelt was 1981 when the last_x000a_large population of smelt was decimated by high exports under low outflows_x000a_through the summer of a dry year. Many of these so-called studies use salvage as a_x000a_parameter in the analyses to determine effects on smelt - how can smelt be present_x000a_in salvage when Old River and Clifton Court Forebay water temperatures are 80F? This entire paragraph needs critical scientific review and much further analyses as_x000a_it is the crux of much of the controversy."/>
    <s v="912-916: The MAST Report describes the hypothesis by Feyrer et al. (2007 and 2011) that_x000a_reductions in habitat area may be related to reductions in delta smelt abundance. To_x000a_balance this discussion, the report should also describe the finding by Kimmerer et al._x000a_(2009) that delta smelt abundance does not appear to be related to habitat volume"/>
    <m/>
    <m/>
    <m/>
    <m/>
    <m/>
    <m/>
    <x v="0"/>
    <m/>
    <m/>
  </r>
  <r>
    <x v="3"/>
    <s v="Environmental Drivers and Habitat Attributes"/>
    <x v="3"/>
    <x v="7"/>
    <n v="913"/>
    <s v="increase with a more westward position of the LSZ during spring (Jassby et al. 1995). It has been"/>
    <m/>
    <m/>
    <m/>
    <m/>
    <m/>
    <m/>
    <m/>
    <m/>
    <m/>
    <m/>
    <m/>
    <x v="0"/>
    <m/>
    <m/>
  </r>
  <r>
    <x v="3"/>
    <s v="Environmental Drivers and Habitat Attributes"/>
    <x v="3"/>
    <x v="7"/>
    <n v="914"/>
    <s v="hypothesized that  persistent eastward location of the LSZ in the fall has negative effects on delta smelt"/>
    <m/>
    <m/>
    <m/>
    <m/>
    <m/>
    <m/>
    <m/>
    <m/>
    <m/>
    <m/>
    <m/>
    <x v="0"/>
    <m/>
    <m/>
  </r>
  <r>
    <x v="3"/>
    <s v="Environmental Drivers and Habitat Attributes"/>
    <x v="3"/>
    <x v="7"/>
    <n v="915"/>
    <s v="(Reclamation 2011) based on the finding that these changes reduce habitat area for delta smelt and"/>
    <m/>
    <m/>
    <m/>
    <m/>
    <m/>
    <m/>
    <m/>
    <m/>
    <m/>
    <m/>
    <m/>
    <x v="0"/>
    <m/>
    <m/>
  </r>
  <r>
    <x v="3"/>
    <s v="Environmental Drivers and Habitat Attributes"/>
    <x v="3"/>
    <x v="7"/>
    <n v="916"/>
    <s v="perhaps their abundance (Feyrer et al. 2007, 2010). Changes in the size, location, and dynamics of the"/>
    <m/>
    <m/>
    <m/>
    <m/>
    <m/>
    <m/>
    <s v="Unsupported assertion"/>
    <m/>
    <m/>
    <m/>
    <m/>
    <x v="0"/>
    <m/>
    <m/>
  </r>
  <r>
    <x v="3"/>
    <s v="Environmental Drivers and Habitat Attributes"/>
    <x v="3"/>
    <x v="7"/>
    <n v="917"/>
    <s v="LSZ likely also interact in complex ways with other changes, such as changes in sediment and nutrient"/>
    <m/>
    <m/>
    <m/>
    <m/>
    <m/>
    <m/>
    <m/>
    <m/>
    <m/>
    <m/>
    <m/>
    <x v="0"/>
    <m/>
    <m/>
  </r>
  <r>
    <x v="3"/>
    <s v="Environmental Drivers and Habitat Attributes"/>
    <x v="3"/>
    <x v="7"/>
    <n v="918"/>
    <s v="loadings and resulting turbidity and nutrient dynamics and their effects on delta smelt and the food web."/>
    <m/>
    <m/>
    <m/>
    <m/>
    <m/>
    <m/>
    <m/>
    <m/>
    <m/>
    <m/>
    <m/>
    <x v="0"/>
    <m/>
    <m/>
  </r>
  <r>
    <x v="3"/>
    <s v="Environmental Drivers and Habitat Attributes"/>
    <x v="3"/>
    <x v="7"/>
    <n v="919"/>
    <s v="For example, LSZ position affects recruitment of the invasive clam Potamocorbula amurensis, which"/>
    <m/>
    <m/>
    <m/>
    <m/>
    <m/>
    <m/>
    <m/>
    <m/>
    <m/>
    <m/>
    <m/>
    <x v="0"/>
    <m/>
    <m/>
  </r>
  <r>
    <x v="3"/>
    <s v="Environmental Drivers and Habitat Attributes"/>
    <x v="3"/>
    <x v="7"/>
    <n v="920"/>
    <s v="may in turn affect phytoplankton and zooplankton biomass, size, and production (Thompson 2005,"/>
    <m/>
    <m/>
    <m/>
    <m/>
    <m/>
    <m/>
    <m/>
    <m/>
    <m/>
    <m/>
    <m/>
    <x v="0"/>
    <m/>
    <m/>
  </r>
  <r>
    <x v="3"/>
    <s v="Environmental Drivers and Habitat Attributes"/>
    <x v="3"/>
    <x v="7"/>
    <n v="921"/>
    <s v="Winder and Jassby 2010).  Ongoing studies coordinated by the IEP as part of the POD and FLaSH"/>
    <m/>
    <m/>
    <m/>
    <m/>
    <s v="The position of the LSZ also affects ammonium concentrations, which may in turn affect_x000a_phytoplankton and zooplankton biomass and species composition (Dugdale et al. 20077;_x000a_Glibert et al. 20118.)"/>
    <m/>
    <s v="Those studies are exploring a number physical and biotic attributes of the Delta, but no data are being gathered that will allow an assessment of “habitat value” for delta smelt – an effort that requires delta smelt fitness be determined across salient environmental gradients, which requires fish surveys resolved well beyond those carried out to date or contemplated. "/>
    <m/>
    <m/>
    <m/>
    <m/>
    <x v="0"/>
    <m/>
    <m/>
  </r>
  <r>
    <x v="3"/>
    <s v="Environmental Drivers and Habitat Attributes"/>
    <x v="3"/>
    <x v="7"/>
    <n v="922"/>
    <s v="studies focus on the processes that link physics, chemistry, and biology in the LSZ and its habitat value"/>
    <m/>
    <m/>
    <m/>
    <m/>
    <m/>
    <m/>
    <m/>
    <m/>
    <m/>
    <m/>
    <m/>
    <x v="0"/>
    <m/>
    <m/>
  </r>
  <r>
    <x v="3"/>
    <s v="Environmental Drivers and Habitat Attributes"/>
    <x v="3"/>
    <x v="7"/>
    <n v="923"/>
    <s v="for delta smelt and other native and non-native species."/>
    <m/>
    <m/>
    <m/>
    <m/>
    <m/>
    <m/>
    <m/>
    <m/>
    <m/>
    <m/>
    <m/>
    <x v="0"/>
    <m/>
    <m/>
  </r>
  <r>
    <x v="3"/>
    <s v="Environmental Drivers and Habitat Attributes"/>
    <x v="3"/>
    <x v="8"/>
    <n v="924"/>
    <s v="Turbidity"/>
    <m/>
    <m/>
    <m/>
    <m/>
    <m/>
    <m/>
    <m/>
    <m/>
    <m/>
    <s v="The Turbidity section needs a lot of work.  Data is presented as Secchi depth, as opposed to NTU. Why?_x000a_"/>
    <m/>
    <x v="0"/>
    <m/>
    <m/>
  </r>
  <r>
    <x v="3"/>
    <s v="Environmental Drivers and Habitat Attributes"/>
    <x v="3"/>
    <x v="8"/>
    <n v="925"/>
    <s v="Turbidity is an not a habitat attribute in the sense we use in this report because we do not show"/>
    <m/>
    <m/>
    <m/>
    <s v="925-1041: Turbidity is a critical habitat element of the LSZ that smelt depend on for the_x000a_many reasons described above. One of the reasons smelt are found in the LSZ is_x000a_its higher inherent turbidity. Having all that low turbidity reservoir Delta inflow_x000a_blow into the Delta to sustain exports and mix with the LSZ is causing much of the_x000a_stated problem. Not only are exports shearing off the LSZ, but the high inflows_x000a_sustaining exports and keeping the large part of the LSZ at bay are ruining many_x000a_important features of the LSZ, especially turbidity. Yes, there is no food in the low_x000a_turbidity reservoir water. Yes, the low turbidity reservoir water is too warm. Yes, the smelt are more vulnerable to predation in the low-turbidity reservoir water._x000a_Yes, the hot, non-turbid, low nutrient, reservoir water forced into the Delta from_x000a_the east to replace exported water is stressful to the delta smelt and everything else_x000a_of importance to the Bay-Delta. All would be better if exports did not take all_x000a_these good attributes south."/>
    <m/>
    <m/>
    <s v="The report does not show “outcomes directly resulting” from any physical or biotic variables in the Delta. "/>
    <s v="extra word"/>
    <m/>
    <m/>
    <m/>
    <x v="0"/>
    <m/>
    <m/>
  </r>
  <r>
    <x v="3"/>
    <s v="Environmental Drivers and Habitat Attributes"/>
    <x v="3"/>
    <x v="8"/>
    <n v="926"/>
    <s v="delta smelt outcomes directly resulting from responses to turbidity (figs. 8-12). Clearly, studies have"/>
    <m/>
    <m/>
    <m/>
    <m/>
    <m/>
    <m/>
    <m/>
    <s v="You ‘clearly’ making a joke here about turbidity!"/>
    <m/>
    <m/>
    <m/>
    <x v="0"/>
    <m/>
    <m/>
  </r>
  <r>
    <x v="3"/>
    <s v="Environmental Drivers and Habitat Attributes"/>
    <x v="3"/>
    <x v="8"/>
    <n v="927"/>
    <s v="shown that distribution of delta smelt is correlated with turbidity (e.g., Feyrer et al. 2007, Nobriga et al."/>
    <m/>
    <m/>
    <m/>
    <m/>
    <m/>
    <m/>
    <m/>
    <m/>
    <m/>
    <m/>
    <m/>
    <x v="0"/>
    <m/>
    <m/>
  </r>
  <r>
    <x v="3"/>
    <s v="Environmental Drivers and Habitat Attributes"/>
    <x v="3"/>
    <x v="8"/>
    <n v="928"/>
    <s v="2008).  In the CM we chose to incorporate turbidity as a modifier of several important linkages between"/>
    <m/>
    <m/>
    <m/>
    <m/>
    <m/>
    <m/>
    <m/>
    <m/>
    <m/>
    <m/>
    <m/>
    <x v="0"/>
    <m/>
    <m/>
  </r>
  <r>
    <x v="3"/>
    <s v="Environmental Drivers and Habitat Attributes"/>
    <x v="3"/>
    <x v="8"/>
    <n v="929"/>
    <s v="environmental drivers and habitat attributes that are important to delta smelt, primarily food visibility"/>
    <m/>
    <m/>
    <m/>
    <m/>
    <m/>
    <m/>
    <m/>
    <m/>
    <m/>
    <m/>
    <m/>
    <x v="0"/>
    <m/>
    <m/>
  </r>
  <r>
    <x v="3"/>
    <s v="Environmental Drivers and Habitat Attributes"/>
    <x v="3"/>
    <x v="8"/>
    <n v="930"/>
    <s v="for small larvae, predation risk for all life stages and spawning cues for adults.  If turbidity was"/>
    <m/>
    <m/>
    <m/>
    <m/>
    <m/>
    <m/>
    <m/>
    <m/>
    <m/>
    <s v="Grammatical errors: “if turbidity was incorporated” instead of “if turbidity were incorporated”. Perhaps this is an Americanism that I’m not aware of(?). I’m losing my English the longer I spend in CA."/>
    <m/>
    <x v="0"/>
    <m/>
    <m/>
  </r>
  <r>
    <x v="3"/>
    <s v="Environmental Drivers and Habitat Attributes"/>
    <x v="3"/>
    <x v="8"/>
    <n v="931"/>
    <s v="incorporated as a habitat attribute and, for example, predation risk was discussed separately from"/>
    <m/>
    <m/>
    <m/>
    <m/>
    <m/>
    <m/>
    <m/>
    <m/>
    <m/>
    <m/>
    <m/>
    <x v="0"/>
    <m/>
    <m/>
  </r>
  <r>
    <x v="3"/>
    <s v="Environmental Drivers and Habitat Attributes"/>
    <x v="3"/>
    <x v="8"/>
    <n v="932"/>
    <s v="turbidity, there would be a great deal of overlapping text between the two sections because turbidity"/>
    <m/>
    <m/>
    <m/>
    <m/>
    <m/>
    <m/>
    <m/>
    <m/>
    <m/>
    <m/>
    <m/>
    <x v="0"/>
    <m/>
    <m/>
  </r>
  <r>
    <x v="3"/>
    <s v="Environmental Drivers and Habitat Attributes"/>
    <x v="3"/>
    <x v="8"/>
    <n v="933"/>
    <s v="interacts with the presence of predators to determine predation risk. This approach is not ideal but"/>
    <m/>
    <m/>
    <m/>
    <m/>
    <m/>
    <m/>
    <m/>
    <s v="Not ‘this approach,’  OUR approach, own it proudly."/>
    <m/>
    <m/>
    <m/>
    <x v="0"/>
    <m/>
    <m/>
  </r>
  <r>
    <x v="3"/>
    <s v="Environmental Drivers and Habitat Attributes"/>
    <x v="3"/>
    <x v="8"/>
    <n v="934"/>
    <s v="should reduce redundant text and contribute to clarity of presentation. Nonetheless, we recognize that"/>
    <m/>
    <m/>
    <m/>
    <m/>
    <m/>
    <m/>
    <m/>
    <m/>
    <m/>
    <m/>
    <m/>
    <x v="0"/>
    <m/>
    <m/>
  </r>
  <r>
    <x v="3"/>
    <s v="Environmental Drivers and Habitat Attributes"/>
    <x v="3"/>
    <x v="8"/>
    <n v="935"/>
    <s v="turbidity by itself might also be considered as a habitat attribute.  For example, it is possible that delta"/>
    <m/>
    <m/>
    <m/>
    <m/>
    <s v="935-938: The Report states that there is no evidence to support the effect of low turbidity on_x000a_survival, growth, and reproduction. However, studies by Linberg and Baskerville-_x000a_Bridges have found low turbidity effects feeding success of larval delta smelt."/>
    <m/>
    <m/>
    <m/>
    <m/>
    <m/>
    <m/>
    <x v="0"/>
    <m/>
    <m/>
  </r>
  <r>
    <x v="3"/>
    <s v="Environmental Drivers and Habitat Attributes"/>
    <x v="3"/>
    <x v="8"/>
    <n v="936"/>
    <s v="smelt experience stress in low turbidity habitat, which would in turn affect survival (likely through"/>
    <m/>
    <m/>
    <m/>
    <m/>
    <m/>
    <m/>
    <m/>
    <m/>
    <m/>
    <m/>
    <m/>
    <x v="0"/>
    <m/>
    <m/>
  </r>
  <r>
    <x v="3"/>
    <s v="Environmental Drivers and Habitat Attributes"/>
    <x v="3"/>
    <x v="8"/>
    <n v="937"/>
    <s v="predation) but also in other direct ways such as lower growth and reduced egg production.  However,"/>
    <m/>
    <m/>
    <m/>
    <m/>
    <m/>
    <m/>
    <m/>
    <m/>
    <m/>
    <m/>
    <m/>
    <x v="0"/>
    <m/>
    <m/>
  </r>
  <r>
    <x v="3"/>
    <s v="Environmental Drivers and Habitat Attributes"/>
    <x v="3"/>
    <x v="8"/>
    <n v="938"/>
    <s v="we do not have evidence at this point to support that hypothesis."/>
    <m/>
    <m/>
    <m/>
    <m/>
    <m/>
    <m/>
    <m/>
    <m/>
    <m/>
    <m/>
    <m/>
    <x v="0"/>
    <m/>
    <m/>
  </r>
  <r>
    <x v="3"/>
    <s v="Environmental Drivers and Habitat Attributes"/>
    <x v="3"/>
    <x v="8"/>
    <n v="939"/>
    <s v="In addition to salinity gradients, estuaries often have turbidity gradients. Turbidity is an optical"/>
    <m/>
    <m/>
    <m/>
    <m/>
    <m/>
    <m/>
    <m/>
    <m/>
    <m/>
    <m/>
    <m/>
    <x v="0"/>
    <m/>
    <m/>
  </r>
  <r>
    <x v="3"/>
    <s v="Environmental Drivers and Habitat Attributes"/>
    <x v="3"/>
    <x v="8"/>
    <n v="940"/>
    <s v="property of water, which is the loss of transparency due to scattering of light by suspended particles."/>
    <m/>
    <m/>
    <m/>
    <m/>
    <m/>
    <m/>
    <m/>
    <m/>
    <m/>
    <m/>
    <m/>
    <x v="0"/>
    <m/>
    <m/>
  </r>
  <r>
    <x v="3"/>
    <s v="Environmental Drivers and Habitat Attributes"/>
    <x v="3"/>
    <x v="8"/>
    <n v="941"/>
    <s v="Typically, the upper reaches of estuaries have areas with high levels of suspended particles known as"/>
    <m/>
    <m/>
    <m/>
    <m/>
    <m/>
    <m/>
    <m/>
    <m/>
    <m/>
    <m/>
    <m/>
    <x v="0"/>
    <m/>
    <m/>
  </r>
  <r>
    <x v="3"/>
    <s v="Environmental Drivers and Habitat Attributes"/>
    <x v="3"/>
    <x v="8"/>
    <n v="942"/>
    <s v="“estuarine turbidity maxima.” In many estuaries, these areas are located in or near the low salinity zone"/>
    <m/>
    <m/>
    <m/>
    <m/>
    <m/>
    <m/>
    <m/>
    <m/>
    <m/>
    <s v="It is stated that “In many estuaries, these areas are located in or near the low salinity zone and are recognized as particularly productive fish nurseries…In the SFE, turbidity is largely determined by the amount of suspended inorganic sediment in the water”   and that “…organic components may also play a role”.  Organic components of turbidity are what drive the productive nursery. Inorganic sediment is not responsible for &quot;particularly productive fish nurseries&quot;"/>
    <m/>
    <x v="0"/>
    <m/>
    <m/>
  </r>
  <r>
    <x v="3"/>
    <s v="Environmental Drivers and Habitat Attributes"/>
    <x v="3"/>
    <x v="8"/>
    <n v="943"/>
    <s v="and are recognized as particularly productive fish nurseries (Sirois and Dodson 2000a, b, Shoji et al."/>
    <m/>
    <m/>
    <m/>
    <m/>
    <m/>
    <m/>
    <m/>
    <m/>
    <m/>
    <m/>
    <m/>
    <x v="0"/>
    <m/>
    <m/>
  </r>
  <r>
    <x v="3"/>
    <s v="Environmental Drivers and Habitat Attributes"/>
    <x v="3"/>
    <x v="8"/>
    <n v="944"/>
    <s v="2005). In the SFE, turbidity is largely determined by the amount of suspended inorganic sediment in the"/>
    <m/>
    <m/>
    <m/>
    <m/>
    <m/>
    <m/>
    <m/>
    <m/>
    <m/>
    <m/>
    <m/>
    <x v="0"/>
    <m/>
    <m/>
  </r>
  <r>
    <x v="3"/>
    <s v="Environmental Drivers and Habitat Attributes"/>
    <x v="3"/>
    <x v="8"/>
    <n v="945"/>
    <s v="water (Cloern 1987, Ganju et al. 2007, Schoellhamer et al. 2012), although organic components may"/>
    <m/>
    <m/>
    <m/>
    <m/>
    <m/>
    <m/>
    <m/>
    <m/>
    <s v="This says it’s the inorganic sediments that make the difference, and organics are mentioned as an aside.  It’s the organic components of turbidity that drive the productivity."/>
    <m/>
    <m/>
    <x v="0"/>
    <m/>
    <m/>
  </r>
  <r>
    <x v="3"/>
    <s v="Environmental Drivers and Habitat Attributes"/>
    <x v="3"/>
    <x v="8"/>
    <n v="946"/>
    <s v="also play a role (U.S. Geological Survey 2008). Sediment particles are constantly deposited, eroded, and"/>
    <m/>
    <m/>
    <m/>
    <m/>
    <m/>
    <m/>
    <m/>
    <m/>
    <s v="Also cite Weston’s OCs and pyrethroid study."/>
    <m/>
    <m/>
    <x v="0"/>
    <m/>
    <m/>
  </r>
  <r>
    <x v="3"/>
    <s v="Environmental Drivers and Habitat Attributes"/>
    <x v="3"/>
    <x v="8"/>
    <n v="947"/>
    <s v="resuspended, and are transported into, within, and out of the estuary. The amount of sediment that is"/>
    <m/>
    <m/>
    <m/>
    <m/>
    <m/>
    <m/>
    <m/>
    <m/>
    <m/>
    <m/>
    <m/>
    <x v="0"/>
    <m/>
    <m/>
  </r>
  <r>
    <x v="3"/>
    <s v="Environmental Drivers and Habitat Attributes"/>
    <x v="3"/>
    <x v="8"/>
    <n v="948"/>
    <s v="suspended in the water column depends on the available hydrodynamic energy, which determines"/>
    <m/>
    <m/>
    <m/>
    <m/>
    <m/>
    <m/>
    <m/>
    <m/>
    <m/>
    <m/>
    <m/>
    <x v="0"/>
    <m/>
    <m/>
  </r>
  <r>
    <x v="3"/>
    <s v="Environmental Drivers and Habitat Attributes"/>
    <x v="3"/>
    <x v="8"/>
    <n v="949"/>
    <s v="transport capacity, and on the supply of erodible sediment."/>
    <m/>
    <m/>
    <m/>
    <m/>
    <m/>
    <m/>
    <m/>
    <m/>
    <m/>
    <m/>
    <m/>
    <x v="0"/>
    <m/>
    <m/>
  </r>
  <r>
    <x v="3"/>
    <s v="Environmental Drivers and Habitat Attributes"/>
    <x v="3"/>
    <x v="8"/>
    <n v="950"/>
    <s v="In the upper SFE there are two main sources of turbidity.  High flows transport suspended"/>
    <m/>
    <m/>
    <m/>
    <m/>
    <s v="The Report says there are two main sources of turbidity in the upper estuary. A third_x000a_source of turbidity is plankton concentration. A discussion of this third source should be_x000a_included."/>
    <m/>
    <m/>
    <m/>
    <m/>
    <m/>
    <m/>
    <x v="0"/>
    <s v="Citations are needed for statements on lines 950-957."/>
    <m/>
  </r>
  <r>
    <x v="3"/>
    <s v="Environmental Drivers and Habitat Attributes"/>
    <x v="3"/>
    <x v="8"/>
    <n v="951"/>
    <s v="sediment from the tributary watersheds into the system during high flows associated with winter and"/>
    <m/>
    <m/>
    <m/>
    <m/>
    <m/>
    <m/>
    <m/>
    <m/>
    <m/>
    <m/>
    <m/>
    <x v="0"/>
    <m/>
    <m/>
  </r>
  <r>
    <x v="3"/>
    <s v="Environmental Drivers and Habitat Attributes"/>
    <x v="3"/>
    <x v="8"/>
    <n v="952"/>
    <s v="spring storm runoff.  The first large storm of the rainy season often carries the highest concentrations of"/>
    <m/>
    <m/>
    <m/>
    <m/>
    <m/>
    <m/>
    <m/>
    <m/>
    <m/>
    <m/>
    <m/>
    <x v="0"/>
    <m/>
    <m/>
  </r>
  <r>
    <x v="3"/>
    <s v="Environmental Drivers and Habitat Attributes"/>
    <x v="3"/>
    <x v="8"/>
    <n v="953"/>
    <s v="suspended sediment.  Some portion of the transported sediment moves through the system to San Pablo"/>
    <m/>
    <m/>
    <m/>
    <m/>
    <m/>
    <m/>
    <m/>
    <m/>
    <m/>
    <m/>
    <m/>
    <x v="0"/>
    <m/>
    <m/>
  </r>
  <r>
    <x v="3"/>
    <s v="Environmental Drivers and Habitat Attributes"/>
    <x v="3"/>
    <x v="8"/>
    <n v="954"/>
    <s v="and San Francisco Bay and the remainder is stored within the system as bottom sediment. During the"/>
    <m/>
    <m/>
    <m/>
    <m/>
    <m/>
    <m/>
    <m/>
    <m/>
    <m/>
    <m/>
    <m/>
    <x v="0"/>
    <m/>
    <m/>
  </r>
  <r>
    <x v="3"/>
    <s v="Environmental Drivers and Habitat Attributes"/>
    <x v="3"/>
    <x v="8"/>
    <n v="955"/>
    <s v="remainder of the year, turbidity is primarily caused by interactions of this stored sediment with other"/>
    <m/>
    <m/>
    <m/>
    <m/>
    <m/>
    <m/>
    <m/>
    <m/>
    <m/>
    <m/>
    <m/>
    <x v="0"/>
    <m/>
    <m/>
  </r>
  <r>
    <x v="3"/>
    <s v="Environmental Drivers and Habitat Attributes"/>
    <x v="3"/>
    <x v="8"/>
    <n v="956"/>
    <s v="environmental drivers.  Water moving with the tides can resuspend fine sediments because of turbulence"/>
    <m/>
    <m/>
    <m/>
    <m/>
    <m/>
    <m/>
    <m/>
    <m/>
    <m/>
    <m/>
    <m/>
    <x v="0"/>
    <m/>
    <m/>
  </r>
  <r>
    <x v="3"/>
    <s v="Environmental Drivers and Habitat Attributes"/>
    <x v="3"/>
    <x v="8"/>
    <n v="957"/>
    <s v="resulting from interactions between the bottom and water moving at high tidal velocities.  At a larger"/>
    <m/>
    <m/>
    <m/>
    <m/>
    <m/>
    <m/>
    <m/>
    <m/>
    <m/>
    <m/>
    <m/>
    <x v="0"/>
    <m/>
    <m/>
  </r>
  <r>
    <x v="3"/>
    <s v="Environmental Drivers and Habitat Attributes"/>
    <x v="3"/>
    <x v="8"/>
    <n v="958"/>
    <s v="scale, irregularities in the bottom topography may define geographic regions of greater turbulence and"/>
    <m/>
    <m/>
    <m/>
    <m/>
    <m/>
    <m/>
    <m/>
    <m/>
    <m/>
    <m/>
    <m/>
    <x v="0"/>
    <m/>
    <m/>
  </r>
  <r>
    <x v="3"/>
    <s v="Environmental Drivers and Habitat Attributes"/>
    <x v="3"/>
    <x v="8"/>
    <n v="959"/>
    <s v="greater turbidity.  In the upper estuary, such regions occur at a large bathymetric sill between Carquinez"/>
    <m/>
    <m/>
    <m/>
    <m/>
    <m/>
    <m/>
    <m/>
    <m/>
    <m/>
    <m/>
    <m/>
    <x v="0"/>
    <m/>
    <m/>
  </r>
  <r>
    <x v="3"/>
    <s v="Environmental Drivers and Habitat Attributes"/>
    <x v="3"/>
    <x v="8"/>
    <n v="960"/>
    <s v="Strait and Suisun Bay and at another location within Suisun Bay (Schoellhamer 2001).  Sediments may"/>
    <m/>
    <m/>
    <m/>
    <m/>
    <m/>
    <m/>
    <m/>
    <m/>
    <m/>
    <m/>
    <m/>
    <x v="0"/>
    <m/>
    <m/>
  </r>
  <r>
    <x v="3"/>
    <s v="Environmental Drivers and Habitat Attributes"/>
    <x v="3"/>
    <x v="8"/>
    <n v="961"/>
    <s v="also be resuspended by turbulence related to wind waves.  This process is mainly limited to areas with"/>
    <m/>
    <m/>
    <m/>
    <m/>
    <m/>
    <m/>
    <m/>
    <m/>
    <m/>
    <m/>
    <m/>
    <x v="0"/>
    <m/>
    <m/>
  </r>
  <r>
    <x v="3"/>
    <s v="Environmental Drivers and Habitat Attributes"/>
    <x v="3"/>
    <x v="8"/>
    <n v="962"/>
    <s v="fine sediments on relatively shallow shoals where wind wave turbulance reaches the bottom. This"/>
    <m/>
    <m/>
    <m/>
    <m/>
    <m/>
    <m/>
    <m/>
    <m/>
    <m/>
    <m/>
    <m/>
    <x v="0"/>
    <m/>
    <m/>
  </r>
  <r>
    <x v="3"/>
    <s v="Environmental Drivers and Habitat Attributes"/>
    <x v="3"/>
    <x v="8"/>
    <n v="963"/>
    <s v="process is most important in the shallows of Suisun, Grizzly, and Honker Bays and Liberty Island (Ruhl"/>
    <m/>
    <m/>
    <m/>
    <m/>
    <m/>
    <m/>
    <m/>
    <m/>
    <m/>
    <m/>
    <m/>
    <x v="0"/>
    <m/>
    <m/>
  </r>
  <r>
    <x v="3"/>
    <s v="Environmental Drivers and Habitat Attributes"/>
    <x v="3"/>
    <x v="8"/>
    <n v="964"/>
    <s v="and Schoellhamer 2004, Warner et al. 2004, Morgan-King and Schoellhamer 2013).  Thus, turbidity is"/>
    <m/>
    <m/>
    <m/>
    <m/>
    <m/>
    <m/>
    <m/>
    <m/>
    <m/>
    <m/>
    <m/>
    <x v="0"/>
    <m/>
    <m/>
  </r>
  <r>
    <x v="3"/>
    <s v="Environmental Drivers and Habitat Attributes"/>
    <x v="3"/>
    <x v="8"/>
    <n v="965"/>
    <s v="the result of several environmental drivers , including hydrology (transport from the watershed) and"/>
    <m/>
    <m/>
    <m/>
    <m/>
    <m/>
    <m/>
    <m/>
    <m/>
    <m/>
    <m/>
    <m/>
    <x v="0"/>
    <m/>
    <m/>
  </r>
  <r>
    <x v="3"/>
    <s v="Environmental Drivers and Habitat Attributes"/>
    <x v="3"/>
    <x v="8"/>
    <n v="966"/>
    <s v="weather (wind and precipitation) interacting with the physical configuration of the upper SFE. Further,"/>
    <m/>
    <m/>
    <m/>
    <m/>
    <m/>
    <m/>
    <m/>
    <m/>
    <m/>
    <m/>
    <m/>
    <x v="0"/>
    <m/>
    <m/>
  </r>
  <r>
    <x v="3"/>
    <s v="Environmental Drivers and Habitat Attributes"/>
    <x v="3"/>
    <x v="8"/>
    <n v="967"/>
    <s v="annual variation in these factors may have important effects. For example, during a drought there is"/>
    <m/>
    <m/>
    <m/>
    <m/>
    <m/>
    <m/>
    <m/>
    <m/>
    <m/>
    <m/>
    <m/>
    <x v="0"/>
    <m/>
    <m/>
  </r>
  <r>
    <x v="3"/>
    <s v="Environmental Drivers and Habitat Attributes"/>
    <x v="3"/>
    <x v="8"/>
    <n v="968"/>
    <s v="little transport of suspended sediment and the same wind patterns during the summer may result in less"/>
    <m/>
    <m/>
    <m/>
    <m/>
    <m/>
    <m/>
    <m/>
    <m/>
    <m/>
    <m/>
    <m/>
    <x v="0"/>
    <m/>
    <m/>
  </r>
  <r>
    <x v="3"/>
    <s v="Environmental Drivers and Habitat Attributes"/>
    <x v="3"/>
    <x v="8"/>
    <n v="969"/>
    <s v="turbidity because less sediment was stored as benthic sediment during the winter.  There is also"/>
    <m/>
    <m/>
    <m/>
    <m/>
    <m/>
    <m/>
    <m/>
    <m/>
    <m/>
    <m/>
    <m/>
    <x v="0"/>
    <m/>
    <m/>
  </r>
  <r>
    <x v="3"/>
    <s v="Environmental Drivers and Habitat Attributes"/>
    <x v="3"/>
    <x v="8"/>
    <n v="970"/>
    <s v="evidence of longer term changes in turbidity, along with regional differences."/>
    <m/>
    <m/>
    <m/>
    <m/>
    <m/>
    <m/>
    <m/>
    <m/>
    <m/>
    <m/>
    <m/>
    <x v="0"/>
    <m/>
    <m/>
  </r>
  <r>
    <x v="3"/>
    <s v="Environmental Drivers and Habitat Attributes"/>
    <x v="3"/>
    <x v="8"/>
    <n v="971"/>
    <s v="Among the geographic regions of the upper SFE, the Suisun region is one of the most turbid,"/>
    <m/>
    <m/>
    <m/>
    <m/>
    <m/>
    <m/>
    <m/>
    <m/>
    <m/>
    <m/>
    <m/>
    <x v="0"/>
    <m/>
    <m/>
  </r>
  <r>
    <x v="3"/>
    <s v="Environmental Drivers and Habitat Attributes"/>
    <x v="3"/>
    <x v="8"/>
    <n v="972"/>
    <s v="when the system is not being influenced by storm flows.  This results from strong turbulent"/>
    <m/>
    <m/>
    <m/>
    <m/>
    <m/>
    <m/>
    <m/>
    <m/>
    <m/>
    <m/>
    <m/>
    <x v="0"/>
    <m/>
    <m/>
  </r>
  <r>
    <x v="3"/>
    <s v="Environmental Drivers and Habitat Attributes"/>
    <x v="3"/>
    <x v="8"/>
    <n v="973"/>
    <s v="hydrodynamics in the Suisun region caused by strongly interacting tidal and riverine flows, bathymetric"/>
    <m/>
    <m/>
    <m/>
    <m/>
    <m/>
    <m/>
    <m/>
    <m/>
    <m/>
    <m/>
    <m/>
    <x v="0"/>
    <m/>
    <m/>
  </r>
  <r>
    <x v="3"/>
    <s v="Environmental Drivers and Habitat Attributes"/>
    <x v="3"/>
    <x v="8"/>
    <n v="974"/>
    <s v="complexity, and high wind speeds, which create waves that resuspend erodible benthic sediment in the"/>
    <m/>
    <m/>
    <m/>
    <m/>
    <m/>
    <m/>
    <m/>
    <m/>
    <m/>
    <m/>
    <m/>
    <x v="0"/>
    <m/>
    <m/>
  </r>
  <r>
    <x v="3"/>
    <s v="Environmental Drivers and Habitat Attributes"/>
    <x v="3"/>
    <x v="8"/>
    <n v="975"/>
    <s v="large and open shallow bays of the Suisun region. The North Delta, especially the large open expanse of"/>
    <m/>
    <m/>
    <m/>
    <s v="975-978: It would helpful if some of this higher turbidity source water could be transported_x000a_into the LSZ in dry springs and summers. However, this entire North Delta_x000a_complex has its own export problem and actually pulls water from the Delta (to_x000a_meet its own water demands) instead of contributing water. Running a portion of_x000a_the high reservoir Delta inflow through the Yolo Bypass via the Yolo Bypass would_x000a_help."/>
    <m/>
    <m/>
    <m/>
    <m/>
    <m/>
    <m/>
    <m/>
    <x v="0"/>
    <m/>
    <m/>
  </r>
  <r>
    <x v="3"/>
    <s v="Environmental Drivers and Habitat Attributes"/>
    <x v="3"/>
    <x v="8"/>
    <n v="976"/>
    <s v="Liberty Island (flooded since 1998) and the adjacent Cache Slough region are also relatively turbid."/>
    <m/>
    <m/>
    <m/>
    <m/>
    <m/>
    <m/>
    <m/>
    <m/>
    <m/>
    <m/>
    <m/>
    <x v="0"/>
    <m/>
    <m/>
  </r>
  <r>
    <x v="3"/>
    <s v="Environmental Drivers and Habitat Attributes"/>
    <x v="3"/>
    <x v="8"/>
    <n v="977"/>
    <s v="Recent evidence suggests that Liberty Island acts as a sediment sink in the winter and a sediment source"/>
    <m/>
    <m/>
    <m/>
    <m/>
    <m/>
    <m/>
    <m/>
    <m/>
    <m/>
    <m/>
    <m/>
    <x v="0"/>
    <m/>
    <m/>
  </r>
  <r>
    <x v="3"/>
    <s v="Environmental Drivers and Habitat Attributes"/>
    <x v="3"/>
    <x v="8"/>
    <n v="978"/>
    <s v="for the surrounding Cache Slough complex in the summer (Morgan-King and Schoellhamer 2012)."/>
    <m/>
    <m/>
    <m/>
    <m/>
    <m/>
    <m/>
    <m/>
    <m/>
    <m/>
    <m/>
    <m/>
    <x v="0"/>
    <m/>
    <m/>
  </r>
  <r>
    <x v="3"/>
    <s v="Environmental Drivers and Habitat Attributes"/>
    <x v="3"/>
    <x v="8"/>
    <n v="979"/>
    <s v="Turbidity is usually lower in the channels of the confluence of the Sacramento and San Joaquin"/>
    <m/>
    <m/>
    <m/>
    <m/>
    <m/>
    <m/>
    <m/>
    <m/>
    <m/>
    <m/>
    <m/>
    <x v="0"/>
    <m/>
    <m/>
  </r>
  <r>
    <x v="3"/>
    <s v="Environmental Drivers and Habitat Attributes"/>
    <x v="3"/>
    <x v="8"/>
    <n v="980"/>
    <s v="Rivers compared to the Suisun region and North Delta region  Turbidity dynamics in the deep channels"/>
    <m/>
    <m/>
    <m/>
    <m/>
    <m/>
    <m/>
    <m/>
    <m/>
    <m/>
    <m/>
    <m/>
    <x v="0"/>
    <m/>
    <m/>
  </r>
  <r>
    <x v="3"/>
    <s v="Environmental Drivers and Habitat Attributes"/>
    <x v="3"/>
    <x v="8"/>
    <n v="981"/>
    <s v="of the river confluence are driven more by riverine and tidal processes while high wind and associated"/>
    <m/>
    <m/>
    <m/>
    <m/>
    <m/>
    <m/>
    <m/>
    <m/>
    <m/>
    <m/>
    <m/>
    <x v="0"/>
    <m/>
    <m/>
  </r>
  <r>
    <x v="3"/>
    <s v="Environmental Drivers and Habitat Attributes"/>
    <x v="3"/>
    <x v="8"/>
    <n v="982"/>
    <s v="sediment resuspension has little if any effect (Ruhl and Schoellhamer 2004). Turbidity is generally"/>
    <m/>
    <m/>
    <m/>
    <m/>
    <m/>
    <m/>
    <m/>
    <m/>
    <m/>
    <m/>
    <m/>
    <x v="0"/>
    <m/>
    <m/>
  </r>
  <r>
    <x v="3"/>
    <s v="Environmental Drivers and Habitat Attributes"/>
    <x v="3"/>
    <x v="8"/>
    <n v="983"/>
    <s v="lowest in the south Delta (Nobriga et al. 2008). This may in part be due to sediment trapping by large,"/>
    <m/>
    <m/>
    <m/>
    <m/>
    <m/>
    <m/>
    <m/>
    <m/>
    <m/>
    <m/>
    <m/>
    <x v="0"/>
    <m/>
    <m/>
  </r>
  <r>
    <x v="3"/>
    <s v="Environmental Drivers and Habitat Attributes"/>
    <x v="3"/>
    <x v="8"/>
    <n v="984"/>
    <s v="dense beds of Egeria densa, an invasive species of submerged aquatic vegetation (Hestir 2010).  In"/>
    <m/>
    <m/>
    <m/>
    <m/>
    <m/>
    <m/>
    <m/>
    <m/>
    <m/>
    <m/>
    <m/>
    <x v="0"/>
    <m/>
    <m/>
  </r>
  <r>
    <x v="3"/>
    <s v="Environmental Drivers and Habitat Attributes"/>
    <x v="3"/>
    <x v="8"/>
    <n v="985"/>
    <s v="winter/spring during the comparison years the highest Secchi disc depths (lowest turbdity) were found"/>
    <m/>
    <m/>
    <m/>
    <m/>
    <m/>
    <m/>
    <m/>
    <m/>
    <m/>
    <m/>
    <m/>
    <x v="0"/>
    <m/>
    <m/>
  </r>
  <r>
    <x v="3"/>
    <s v="Environmental Drivers and Habitat Attributes"/>
    <x v="3"/>
    <x v="8"/>
    <n v="986"/>
    <s v="in the freshwater regions of the estuary (&lt;1 salinity), except for the Cache Slough region in the north"/>
    <m/>
    <m/>
    <m/>
    <m/>
    <m/>
    <m/>
    <m/>
    <m/>
    <m/>
    <m/>
    <m/>
    <x v="0"/>
    <m/>
    <m/>
  </r>
  <r>
    <x v="3"/>
    <s v="Environmental Drivers and Habitat Attributes"/>
    <x v="3"/>
    <x v="8"/>
    <n v="987"/>
    <s v="Delta which was as turbid as the saltier regions of the estuary (fig. 19)."/>
    <m/>
    <m/>
    <m/>
    <m/>
    <m/>
    <m/>
    <m/>
    <m/>
    <m/>
    <m/>
    <m/>
    <x v="0"/>
    <m/>
    <m/>
  </r>
  <r>
    <x v="3"/>
    <s v="Environmental Drivers and Habitat Attributes"/>
    <x v="3"/>
    <x v="8"/>
    <n v="988"/>
    <s v="Figure 19.    Secchi depth data collected during the 20mm Survey. Surveys are conducted biweekly March-July."/>
    <m/>
    <m/>
    <m/>
    <m/>
    <m/>
    <m/>
    <m/>
    <m/>
    <m/>
    <m/>
    <m/>
    <x v="0"/>
    <m/>
    <m/>
  </r>
  <r>
    <x v="3"/>
    <s v="Environmental Drivers and Habitat Attributes"/>
    <x v="3"/>
    <x v="8"/>
    <n v="989"/>
    <s v="There is strong evidence for a long-term decline in sediment transport into the upper estuary"/>
    <m/>
    <m/>
    <m/>
    <s v="989-993: Might not a tripling in exports and large increases in reservoir water inflows into_x000a_the Delta over the last four decades, especially in drier years and subsequent_x000a_changes to the LSZ have something to do with this?"/>
    <m/>
    <m/>
    <m/>
    <m/>
    <m/>
    <m/>
    <m/>
    <x v="0"/>
    <m/>
    <m/>
  </r>
  <r>
    <x v="3"/>
    <s v="Environmental Drivers and Habitat Attributes"/>
    <x v="3"/>
    <x v="8"/>
    <n v="990"/>
    <s v="(Wright and Schoellhamer 2004), leading to a long-term increase in water clarity in the upper Estuary"/>
    <m/>
    <m/>
    <m/>
    <m/>
    <m/>
    <m/>
    <m/>
    <m/>
    <s v="Effects of dams and forrest land management should also be mentioned."/>
    <m/>
    <m/>
    <x v="0"/>
    <m/>
    <m/>
  </r>
  <r>
    <x v="3"/>
    <s v="Environmental Drivers and Habitat Attributes"/>
    <x v="3"/>
    <x v="8"/>
    <n v="991"/>
    <s v="(Jassby et al. 2002, Feyrer et al. 2007, Jassby 2008). Jassby et al. (2002) documented a 50% decrease in"/>
    <m/>
    <m/>
    <m/>
    <m/>
    <m/>
    <m/>
    <m/>
    <m/>
    <m/>
    <m/>
    <m/>
    <x v="0"/>
    <m/>
    <m/>
  </r>
  <r>
    <x v="3"/>
    <s v="Environmental Drivers and Habitat Attributes"/>
    <x v="3"/>
    <x v="8"/>
    <n v="992"/>
    <s v="total suspended-solids concentration (TSS; equivalent to suspended sediment concentration (SSC) in"/>
    <m/>
    <m/>
    <m/>
    <m/>
    <m/>
    <m/>
    <m/>
    <m/>
    <s v="They’re not considered technically equivalent to all."/>
    <m/>
    <m/>
    <x v="0"/>
    <m/>
    <m/>
  </r>
  <r>
    <x v="3"/>
    <s v="Environmental Drivers and Habitat Attributes"/>
    <x v="3"/>
    <x v="8"/>
    <n v="993"/>
    <s v="this estuary) in the Delta from 1975-1995.  Jassby et al. (2005) showed that TSS concentrations in the"/>
    <m/>
    <m/>
    <m/>
    <m/>
    <m/>
    <m/>
    <m/>
    <m/>
    <m/>
    <m/>
    <m/>
    <x v="0"/>
    <m/>
    <m/>
  </r>
  <r>
    <x v="3"/>
    <s v="Environmental Drivers and Habitat Attributes"/>
    <x v="3"/>
    <x v="8"/>
    <n v="994"/>
    <s v="north Delta dropped sharply toward the end of the 1982–1983 El Niño-Southern Oscillation (ENSO)"/>
    <m/>
    <m/>
    <m/>
    <m/>
    <m/>
    <m/>
    <m/>
    <m/>
    <m/>
    <m/>
    <m/>
    <x v="0"/>
    <m/>
    <m/>
  </r>
  <r>
    <x v="3"/>
    <s v="Environmental Drivers and Habitat Attributes"/>
    <x v="3"/>
    <x v="8"/>
    <n v="995"/>
    <s v="event and did not recover afterward. Following the El Niño event of 1997–1998, there was a 36% step"/>
    <m/>
    <m/>
    <m/>
    <m/>
    <m/>
    <m/>
    <m/>
    <m/>
    <m/>
    <m/>
    <m/>
    <x v="0"/>
    <m/>
    <m/>
  </r>
  <r>
    <x v="3"/>
    <s v="Environmental Drivers and Habitat Attributes"/>
    <x v="3"/>
    <x v="8"/>
    <n v="996"/>
    <s v="decrease in SSC in San Francisco Bay as the threshold from transport to supply regulation was crossed"/>
    <m/>
    <m/>
    <m/>
    <m/>
    <m/>
    <m/>
    <m/>
    <m/>
    <m/>
    <m/>
    <m/>
    <x v="0"/>
    <m/>
    <m/>
  </r>
  <r>
    <x v="3"/>
    <s v="Environmental Drivers and Habitat Attributes"/>
    <x v="3"/>
    <x v="8"/>
    <n v="997"/>
    <s v="as an anthropogenic erodible sediment pool was depleted (Schoellhamer 2011). Sediment trapping by"/>
    <m/>
    <m/>
    <m/>
    <m/>
    <m/>
    <m/>
    <m/>
    <m/>
    <m/>
    <m/>
    <m/>
    <x v="0"/>
    <m/>
    <m/>
  </r>
  <r>
    <x v="3"/>
    <s v="Environmental Drivers and Habitat Attributes"/>
    <x v="3"/>
    <x v="8"/>
    <n v="998"/>
    <s v="dense beds of Egeria densa may be further reducing available sediment in the Delta (Hestir 2010)."/>
    <m/>
    <m/>
    <m/>
    <m/>
    <m/>
    <m/>
    <m/>
    <m/>
    <m/>
    <m/>
    <m/>
    <x v="0"/>
    <m/>
    <m/>
  </r>
  <r>
    <x v="3"/>
    <s v="Environmental Drivers and Habitat Attributes"/>
    <x v="3"/>
    <x v="8"/>
    <n v="999"/>
    <s v="Before the step decline in SSC and the onset of the pelagic organism in the late 1990s and early"/>
    <m/>
    <m/>
    <m/>
    <m/>
    <m/>
    <m/>
    <m/>
    <s v="missing word"/>
    <m/>
    <m/>
    <m/>
    <x v="0"/>
    <m/>
    <m/>
  </r>
  <r>
    <x v="3"/>
    <s v="Environmental Drivers and Habitat Attributes"/>
    <x v="3"/>
    <x v="8"/>
    <n v="1000"/>
    <s v="2000s (i.e. the “pre-POD” period), water transparency (roughly the opposite of turbidity) measured with"/>
    <m/>
    <m/>
    <m/>
    <m/>
    <m/>
    <m/>
    <m/>
    <m/>
    <m/>
    <m/>
    <m/>
    <x v="0"/>
    <m/>
    <m/>
  </r>
  <r>
    <x v="3"/>
    <s v="Environmental Drivers and Habitat Attributes"/>
    <x v="3"/>
    <x v="8"/>
    <n v="1001"/>
    <s v="a Secchi disc at all IEP EMP stations was usually highest in November and lowest in June (fig. 20)."/>
    <m/>
    <m/>
    <m/>
    <m/>
    <m/>
    <m/>
    <m/>
    <m/>
    <m/>
    <m/>
    <m/>
    <x v="0"/>
    <m/>
    <m/>
  </r>
  <r>
    <x v="3"/>
    <s v="Environmental Drivers and Habitat Attributes"/>
    <x v="3"/>
    <x v="8"/>
    <n v="1002"/>
    <s v="From 2003-2012 (i.e. the “POD” period), average water transparency was not only higher (by on"/>
    <m/>
    <m/>
    <m/>
    <m/>
    <m/>
    <m/>
    <m/>
    <m/>
    <m/>
    <m/>
    <m/>
    <x v="0"/>
    <m/>
    <m/>
  </r>
  <r>
    <x v="3"/>
    <s v="Environmental Drivers and Habitat Attributes"/>
    <x v="3"/>
    <x v="8"/>
    <n v="1003"/>
    <s v="average 16 cm Secchi disc depth) than in the the previous period, but the annual dynamics also shifted"/>
    <m/>
    <m/>
    <m/>
    <m/>
    <m/>
    <m/>
    <m/>
    <m/>
    <m/>
    <m/>
    <m/>
    <x v="0"/>
    <m/>
    <m/>
  </r>
  <r>
    <x v="3"/>
    <s v="Environmental Drivers and Habitat Attributes"/>
    <x v="3"/>
    <x v="8"/>
    <n v="1004"/>
    <s v="forward by a month, to greatest transparency (i.e. lowest turbidity) in October and lowest transparency"/>
    <m/>
    <m/>
    <m/>
    <m/>
    <m/>
    <m/>
    <m/>
    <m/>
    <s v="With only secchi depth, you can’t tell if this is phytoplankton or particulate matter, which would help understand what’s really going on here."/>
    <m/>
    <m/>
    <x v="0"/>
    <m/>
    <m/>
  </r>
  <r>
    <x v="3"/>
    <s v="Environmental Drivers and Habitat Attributes"/>
    <x v="3"/>
    <x v="8"/>
    <n v="1005"/>
    <s v="in May. The greatest differences in average water transparency between the pre-POD and POD periods"/>
    <m/>
    <m/>
    <m/>
    <m/>
    <m/>
    <m/>
    <m/>
    <m/>
    <m/>
    <s v="“The greatest differences in average water transparency between the pre-POD and POD periods occurred in September and October (28 and 30 cm difference between monthly averages, respectively) and the smallest differences in January-May (10 cm).” Only 2 cm difference? 28-30? ... and why is the smallest difference 10cm? I believe this may be miswritten."/>
    <m/>
    <x v="0"/>
    <m/>
    <m/>
  </r>
  <r>
    <x v="3"/>
    <s v="Environmental Drivers and Habitat Attributes"/>
    <x v="3"/>
    <x v="8"/>
    <n v="1006"/>
    <s v="occurred in September and October (28 and 30 cm difference between monthly averages, respectively)"/>
    <m/>
    <m/>
    <m/>
    <m/>
    <m/>
    <m/>
    <m/>
    <m/>
    <m/>
    <m/>
    <m/>
    <x v="0"/>
    <m/>
    <m/>
  </r>
  <r>
    <x v="3"/>
    <s v="Environmental Drivers and Habitat Attributes"/>
    <x v="3"/>
    <x v="8"/>
    <n v="1007"/>
    <s v="and the smallest differences in January-May (10 cm)."/>
    <m/>
    <m/>
    <m/>
    <m/>
    <m/>
    <m/>
    <m/>
    <m/>
    <s v="Should clarify this sentence.  Why are there two differences between two adjacent months?"/>
    <m/>
    <m/>
    <x v="0"/>
    <m/>
    <m/>
  </r>
  <r>
    <x v="3"/>
    <s v="Environmental Drivers and Habitat Attributes"/>
    <x v="3"/>
    <x v="8"/>
    <n v="1008"/>
    <s v="Figure 20.    Average and median secchi depth in cm from monthly sampling at IEP Environmental Monitoring"/>
    <m/>
    <m/>
    <m/>
    <m/>
    <m/>
    <m/>
    <m/>
    <m/>
    <m/>
    <m/>
    <m/>
    <x v="0"/>
    <m/>
    <m/>
  </r>
  <r>
    <x v="3"/>
    <s v="Environmental Drivers and Habitat Attributes"/>
    <x v="3"/>
    <x v="8"/>
    <n v="1009"/>
    <s v="Program stations. Data are shown for the time period up to the pelagic organism decline (1975-2002) and after"/>
    <m/>
    <m/>
    <m/>
    <m/>
    <m/>
    <m/>
    <m/>
    <m/>
    <m/>
    <m/>
    <m/>
    <x v="0"/>
    <m/>
    <m/>
  </r>
  <r>
    <x v="3"/>
    <s v="Environmental Drivers and Habitat Attributes"/>
    <x v="3"/>
    <x v="8"/>
    <n v="1010"/>
    <s v="the decline (2003-2012)."/>
    <m/>
    <m/>
    <m/>
    <m/>
    <m/>
    <m/>
    <m/>
    <m/>
    <m/>
    <m/>
    <m/>
    <x v="0"/>
    <m/>
    <m/>
  </r>
  <r>
    <x v="3"/>
    <s v="Environmental Drivers and Habitat Attributes"/>
    <x v="3"/>
    <x v="8"/>
    <n v="1011"/>
    <s v="Delta smelt are visual feeders, and feed primarily between dawn and dusk (Hobbs et al. 2006,"/>
    <m/>
    <m/>
    <m/>
    <m/>
    <m/>
    <m/>
    <m/>
    <m/>
    <m/>
    <s v="“Delta smelt are visual feeders, and feed primarily between dawn and dusk” is this now considered a fact?"/>
    <m/>
    <x v="0"/>
    <m/>
    <m/>
  </r>
  <r>
    <x v="3"/>
    <s v="Environmental Drivers and Habitat Attributes"/>
    <x v="3"/>
    <x v="8"/>
    <n v="1012"/>
    <s v="Slater and Baxter submitted). As for all visual feeders, visual range and prey density determine feeding"/>
    <m/>
    <m/>
    <m/>
    <m/>
    <m/>
    <m/>
    <m/>
    <m/>
    <m/>
    <m/>
    <m/>
    <x v="0"/>
    <m/>
    <m/>
  </r>
  <r>
    <x v="3"/>
    <s v="Environmental Drivers and Habitat Attributes"/>
    <x v="3"/>
    <x v="8"/>
    <n v="1013"/>
    <s v="success of delta smelt. Visual range depends on size, contrast and mobility of the prey, retinal sensitivity"/>
    <m/>
    <m/>
    <m/>
    <m/>
    <m/>
    <m/>
    <m/>
    <m/>
    <m/>
    <m/>
    <m/>
    <x v="0"/>
    <m/>
    <m/>
  </r>
  <r>
    <x v="3"/>
    <s v="Environmental Drivers and Habitat Attributes"/>
    <x v="3"/>
    <x v="8"/>
    <n v="1014"/>
    <s v="and eye size of the visual feeder, and on the optical habitat attributes such as light scattering, absorption,"/>
    <m/>
    <m/>
    <m/>
    <m/>
    <m/>
    <m/>
    <m/>
    <m/>
    <m/>
    <m/>
    <m/>
    <x v="0"/>
    <m/>
    <m/>
  </r>
  <r>
    <x v="3"/>
    <s v="Environmental Drivers and Habitat Attributes"/>
    <x v="3"/>
    <x v="8"/>
    <n v="1015"/>
    <s v="and intensity (Aksnes and Giske 1993). Optical habitat attributes are affected by turbidity from"/>
    <m/>
    <m/>
    <m/>
    <m/>
    <m/>
    <m/>
    <m/>
    <m/>
    <m/>
    <m/>
    <m/>
    <x v="0"/>
    <m/>
    <m/>
  </r>
  <r>
    <x v="3"/>
    <s v="Environmental Drivers and Habitat Attributes"/>
    <x v="3"/>
    <x v="8"/>
    <n v="1016"/>
    <s v="suspended organic particles such as algae and detritus and inorganic particles such as sand and silt."/>
    <m/>
    <m/>
    <m/>
    <m/>
    <m/>
    <m/>
    <m/>
    <m/>
    <m/>
    <m/>
    <m/>
    <x v="0"/>
    <m/>
    <m/>
  </r>
  <r>
    <x v="3"/>
    <s v="Environmental Drivers and Habitat Attributes"/>
    <x v="3"/>
    <x v="8"/>
    <n v="1017"/>
    <s v="Somewhat counterintuitively,  some level of turbidity appears important to the feeding success of larval"/>
    <m/>
    <m/>
    <m/>
    <m/>
    <m/>
    <m/>
    <m/>
    <m/>
    <m/>
    <m/>
    <m/>
    <x v="0"/>
    <m/>
    <m/>
  </r>
  <r>
    <x v="3"/>
    <s v="Environmental Drivers and Habitat Attributes"/>
    <x v="3"/>
    <x v="8"/>
    <n v="1018"/>
    <s v="delta smelt.  In laboratory experiments in which alga densities and light levels were manipulated and"/>
    <m/>
    <m/>
    <m/>
    <m/>
    <m/>
    <m/>
    <m/>
    <m/>
    <m/>
    <m/>
    <m/>
    <x v="0"/>
    <m/>
    <m/>
  </r>
  <r>
    <x v="3"/>
    <s v="Environmental Drivers and Habitat Attributes"/>
    <x v="3"/>
    <x v="8"/>
    <n v="1019"/>
    <s v="first-feeding success of larval delta smelt was quantified, Baskerville-Bridges et al. (2004a) found that"/>
    <m/>
    <m/>
    <m/>
    <m/>
    <m/>
    <m/>
    <m/>
    <m/>
    <m/>
    <m/>
    <m/>
    <x v="0"/>
    <m/>
    <m/>
  </r>
  <r>
    <x v="3"/>
    <s v="Environmental Drivers and Habitat Attributes"/>
    <x v="3"/>
    <x v="8"/>
    <n v="1020"/>
    <s v="maximum feeding response occurred at the highest alga concentrations and light levels tested.  In a"/>
    <m/>
    <m/>
    <m/>
    <m/>
    <m/>
    <m/>
    <m/>
    <m/>
    <s v="Should state range tested.  Hasenbein et al 2013 found that DS do not feed at very high turbidity levels.  This was presented at the 2013 IEP Workshop."/>
    <s v="“maximum feeding response occurred at the highest alga concentrations and light levels tested.” Please state range tested. Delta smelt do not feed at very high turbidity levels. See Hasenbein et al 2013 (just published), or cite as Pers Com. 2013. This was presented at IEP."/>
    <m/>
    <x v="0"/>
    <m/>
    <m/>
  </r>
  <r>
    <x v="3"/>
    <s v="Environmental Drivers and Habitat Attributes"/>
    <x v="3"/>
    <x v="8"/>
    <n v="1021"/>
    <s v="subsequent experiment, when algae were removed entirely, the feeding response was very low. The"/>
    <m/>
    <m/>
    <m/>
    <m/>
    <m/>
    <m/>
    <m/>
    <m/>
    <m/>
    <m/>
    <m/>
    <x v="0"/>
    <m/>
    <m/>
  </r>
  <r>
    <x v="3"/>
    <s v="Environmental Drivers and Habitat Attributes"/>
    <x v="3"/>
    <x v="8"/>
    <n v="1022"/>
    <s v="addition of algae or some other form of suspended particle is standard practice for successfully rearing"/>
    <m/>
    <m/>
    <m/>
    <m/>
    <m/>
    <m/>
    <m/>
    <m/>
    <m/>
    <m/>
    <m/>
    <x v="0"/>
    <m/>
    <m/>
  </r>
  <r>
    <x v="3"/>
    <s v="Environmental Drivers and Habitat Attributes"/>
    <x v="3"/>
    <x v="8"/>
    <n v="1023"/>
    <s v="delta smelt larvae in culture facilities (Mager et al. 2004, Baskerville-Bridges et al. 2005).  Presumably"/>
    <m/>
    <m/>
    <m/>
    <m/>
    <m/>
    <m/>
    <m/>
    <m/>
    <s v="Doesn’t Joan Lindberg have something to cite as well?  I thought Inge Werner also had something like this in one of her POD reports."/>
    <m/>
    <m/>
    <x v="0"/>
    <m/>
    <m/>
  </r>
  <r>
    <x v="3"/>
    <s v="Environmental Drivers and Habitat Attributes"/>
    <x v="3"/>
    <x v="8"/>
    <n v="1024"/>
    <s v="the suspended particles provide a background of stationary particles that helps the larvae detect moving"/>
    <m/>
    <m/>
    <m/>
    <m/>
    <m/>
    <m/>
    <m/>
    <m/>
    <m/>
    <m/>
    <m/>
    <x v="0"/>
    <m/>
    <m/>
  </r>
  <r>
    <x v="3"/>
    <s v="Environmental Drivers and Habitat Attributes"/>
    <x v="3"/>
    <x v="8"/>
    <n v="1025"/>
    <s v="prey.  Sufficient turbidity also appears to be important to reduce overall environmental stress and"/>
    <m/>
    <m/>
    <m/>
    <m/>
    <m/>
    <m/>
    <m/>
    <m/>
    <m/>
    <m/>
    <m/>
    <x v="0"/>
    <m/>
    <m/>
  </r>
  <r>
    <x v="3"/>
    <s v="Environmental Drivers and Habitat Attributes"/>
    <x v="3"/>
    <x v="8"/>
    <n v="1026"/>
    <s v="increase survival of larval delta smelt (Lindberg et al. 2013). Thus, it seems likely that turbidity is"/>
    <s v="seems like a direct functional relationship between turbidity and feeding success would be appropriate – yet earlier text seem to suggest the authors didn’t want to treat turbidity as an environmental factor and figure 10 doesn’t show turbidity affecting feeding success, only predation risk. "/>
    <m/>
    <m/>
    <m/>
    <m/>
    <m/>
    <m/>
    <m/>
    <m/>
    <m/>
    <m/>
    <x v="0"/>
    <m/>
    <m/>
  </r>
  <r>
    <x v="3"/>
    <s v="Environmental Drivers and Habitat Attributes"/>
    <x v="3"/>
    <x v="8"/>
    <n v="1027"/>
    <s v="important to the feeding success and survival of larval delta smelt in the wild."/>
    <m/>
    <m/>
    <m/>
    <m/>
    <m/>
    <m/>
    <m/>
    <m/>
    <m/>
    <m/>
    <m/>
    <x v="0"/>
    <m/>
    <s v="Line 1027. Presumably there is some level of turbidity, however, when smelt visual acuity is impaired by turbidity or interferes with respiration?? There must be an optimal level of turbidity (the authors imply this at the beginning of the narrative, but at the end the impression is that any turbidity is good turbidity)."/>
  </r>
  <r>
    <x v="3"/>
    <s v="Environmental Drivers and Habitat Attributes"/>
    <x v="3"/>
    <x v="8"/>
    <n v="1028"/>
    <s v="In addition to its effects on feeding, turbidity may also reduce predation risk. Based on the"/>
    <m/>
    <m/>
    <m/>
    <m/>
    <m/>
    <m/>
    <m/>
    <m/>
    <m/>
    <m/>
    <m/>
    <x v="0"/>
    <m/>
    <m/>
  </r>
  <r>
    <x v="3"/>
    <s v="Environmental Drivers and Habitat Attributes"/>
    <x v="3"/>
    <x v="8"/>
    <n v="1029"/>
    <s v="general recognition that fish assemblages are often partitioned between turbid-water and clear-water"/>
    <m/>
    <m/>
    <m/>
    <m/>
    <m/>
    <m/>
    <m/>
    <m/>
    <m/>
    <m/>
    <m/>
    <x v="0"/>
    <m/>
    <m/>
  </r>
  <r>
    <x v="3"/>
    <s v="Environmental Drivers and Habitat Attributes"/>
    <x v="3"/>
    <x v="8"/>
    <n v="1030"/>
    <s v="assemblages (Rodríguez and Lewis 1997, Whitfield 1999, Quist et al. 2004), and that turbidity can"/>
    <m/>
    <m/>
    <m/>
    <m/>
    <m/>
    <m/>
    <m/>
    <m/>
    <m/>
    <m/>
    <m/>
    <x v="0"/>
    <m/>
    <m/>
  </r>
  <r>
    <x v="3"/>
    <s v="Environmental Drivers and Habitat Attributes"/>
    <x v="3"/>
    <x v="8"/>
    <n v="1031"/>
    <s v="influence the predation rate on turbid-adapted fishes (Rodríguez and Lewis 1997; Gregory and Levings"/>
    <m/>
    <m/>
    <m/>
    <m/>
    <m/>
    <m/>
    <m/>
    <m/>
    <m/>
    <m/>
    <m/>
    <x v="0"/>
    <m/>
    <m/>
  </r>
  <r>
    <x v="3"/>
    <s v="Environmental Drivers and Habitat Attributes"/>
    <x v="3"/>
    <x v="8"/>
    <n v="1032"/>
    <s v="1998; Quist et al. 2004), it has generally been assumed that juvenile and adult delta smelt are closely"/>
    <m/>
    <m/>
    <m/>
    <m/>
    <m/>
    <m/>
    <m/>
    <m/>
    <m/>
    <s v="The author indicates that delta smelt need turbidity to see their prey, and the goes on to say, “it has generally been assumed that juvenile and adult delta smelt are closely associated with turbidity in order to minimize their risk of predation in their generally open-water habitat.”"/>
    <m/>
    <x v="0"/>
    <m/>
    <m/>
  </r>
  <r>
    <x v="3"/>
    <s v="Environmental Drivers and Habitat Attributes"/>
    <x v="3"/>
    <x v="8"/>
    <n v="1033"/>
    <s v="associated with turbidity in order to minimize their risk of predation in their generally open-water"/>
    <m/>
    <m/>
    <m/>
    <m/>
    <m/>
    <m/>
    <m/>
    <m/>
    <m/>
    <m/>
    <m/>
    <x v="0"/>
    <m/>
    <m/>
  </r>
  <r>
    <x v="3"/>
    <s v="Environmental Drivers and Habitat Attributes"/>
    <x v="3"/>
    <x v="8"/>
    <n v="1034"/>
    <s v="habitat. There may also be complex interactions between feeding and predation risk that are mediated by"/>
    <m/>
    <m/>
    <m/>
    <m/>
    <m/>
    <m/>
    <m/>
    <m/>
    <m/>
    <m/>
    <m/>
    <x v="0"/>
    <m/>
    <m/>
  </r>
  <r>
    <x v="3"/>
    <s v="Environmental Drivers and Habitat Attributes"/>
    <x v="3"/>
    <x v="8"/>
    <n v="1035"/>
    <s v="turbidity.  Turbidity may reduce feeding rate depending on the interaction of turbidity with predation"/>
    <s v="“turbidity may decrease feeding”  this seems the opposite of text above"/>
    <m/>
    <m/>
    <m/>
    <m/>
    <m/>
    <m/>
    <m/>
    <m/>
    <m/>
    <m/>
    <x v="0"/>
    <m/>
    <m/>
  </r>
  <r>
    <x v="3"/>
    <s v="Environmental Drivers and Habitat Attributes"/>
    <x v="3"/>
    <x v="8"/>
    <n v="1036"/>
    <s v="risk to feeding delta smelt (e.g, Miner and Stein 1996)."/>
    <m/>
    <m/>
    <m/>
    <m/>
    <m/>
    <m/>
    <m/>
    <m/>
    <m/>
    <m/>
    <m/>
    <x v="0"/>
    <m/>
    <m/>
  </r>
  <r>
    <x v="3"/>
    <s v="Environmental Drivers and Habitat Attributes"/>
    <x v="3"/>
    <x v="8"/>
    <n v="1037"/>
    <s v="Multiple field studies have established the association between elevated turbidity and the"/>
    <m/>
    <m/>
    <m/>
    <m/>
    <m/>
    <m/>
    <m/>
    <m/>
    <m/>
    <m/>
    <m/>
    <x v="0"/>
    <m/>
    <m/>
  </r>
  <r>
    <x v="3"/>
    <s v="Environmental Drivers and Habitat Attributes"/>
    <x v="3"/>
    <x v="8"/>
    <n v="1038"/>
    <s v="occurrence of delta smelt.  The abundance of delta smelt larvae in the 20 mm Survey was well explained"/>
    <m/>
    <m/>
    <m/>
    <m/>
    <m/>
    <m/>
    <m/>
    <m/>
    <m/>
    <m/>
    <m/>
    <x v="0"/>
    <m/>
    <m/>
  </r>
  <r>
    <x v="3"/>
    <s v="Environmental Drivers and Habitat Attributes"/>
    <x v="3"/>
    <x v="8"/>
    <n v="1039"/>
    <s v="by salinity and Secchi depth, a proxy for turbidity (Kimmerer et al. 2009).  Nobriga et al. (2008) found"/>
    <m/>
    <m/>
    <m/>
    <m/>
    <m/>
    <m/>
    <m/>
    <m/>
    <m/>
    <m/>
    <m/>
    <x v="0"/>
    <m/>
    <m/>
  </r>
  <r>
    <x v="3"/>
    <s v="Environmental Drivers and Habitat Attributes"/>
    <x v="3"/>
    <x v="8"/>
    <n v="1040"/>
    <s v="that juvenile delta smelt are strongly associated with turbid water, a pattern that continues through fall"/>
    <m/>
    <m/>
    <m/>
    <m/>
    <m/>
    <m/>
    <m/>
    <m/>
    <m/>
    <m/>
    <m/>
    <x v="0"/>
    <m/>
    <m/>
  </r>
  <r>
    <x v="3"/>
    <s v="Environmental Drivers and Habitat Attributes"/>
    <x v="3"/>
    <x v="8"/>
    <n v="1041"/>
    <s v="(Feyrer et al. 2007). Grimaldo et al. (2009) found that the occurrence of adult delta smelt at the SWP"/>
    <m/>
    <m/>
    <m/>
    <m/>
    <m/>
    <m/>
    <m/>
    <m/>
    <m/>
    <m/>
    <m/>
    <x v="0"/>
    <m/>
    <m/>
  </r>
  <r>
    <x v="3"/>
    <s v="Environmental Drivers and Habitat Attributes"/>
    <x v="3"/>
    <x v="8"/>
    <n v="1042"/>
    <s v="salvage facilities was linked, in part, with high turbidity associated with winter “first flush” events.."/>
    <m/>
    <m/>
    <m/>
    <m/>
    <m/>
    <m/>
    <m/>
    <m/>
    <m/>
    <m/>
    <m/>
    <x v="0"/>
    <m/>
    <m/>
  </r>
  <r>
    <x v="3"/>
    <s v="Environmental Drivers and Habitat Attributes"/>
    <x v="3"/>
    <x v="8"/>
    <n v="1043"/>
    <s v="Long term declines in turbidity may also be a key reason that juvenile delta smelt rarely occur in the"/>
    <m/>
    <m/>
    <m/>
    <m/>
    <m/>
    <m/>
    <m/>
    <m/>
    <m/>
    <m/>
    <m/>
    <x v="0"/>
    <m/>
    <m/>
  </r>
  <r>
    <x v="3"/>
    <s v="Environmental Drivers and Habitat Attributes"/>
    <x v="3"/>
    <x v="8"/>
    <n v="1044"/>
    <s v="south Delta during summer (Nobriga et al. 2008)."/>
    <m/>
    <m/>
    <m/>
    <m/>
    <m/>
    <m/>
    <m/>
    <m/>
    <m/>
    <m/>
    <m/>
    <x v="0"/>
    <m/>
    <m/>
  </r>
  <r>
    <x v="3"/>
    <s v="Environmental Drivers and Habitat Attributes"/>
    <x v="3"/>
    <x v="9"/>
    <n v="1045"/>
    <s v="Entrainment and Transport"/>
    <m/>
    <m/>
    <m/>
    <m/>
    <m/>
    <m/>
    <m/>
    <m/>
    <m/>
    <m/>
    <m/>
    <x v="0"/>
    <m/>
    <m/>
  </r>
  <r>
    <x v="3"/>
    <s v="Environmental Drivers and Habitat Attributes"/>
    <x v="3"/>
    <x v="9"/>
    <n v="1046"/>
    <s v="The egg, larval, and juvenile stages of estuarine fishes and invertebrates along with small and"/>
    <m/>
    <m/>
    <m/>
    <m/>
    <m/>
    <m/>
    <m/>
    <m/>
    <m/>
    <m/>
    <m/>
    <x v="0"/>
    <m/>
    <m/>
  </r>
  <r>
    <x v="3"/>
    <s v="Environmental Drivers and Habitat Attributes"/>
    <x v="3"/>
    <x v="9"/>
    <n v="1047"/>
    <s v="weakly swimming adult stages are subject to involuntary transport (advection) by riverine and tidal"/>
    <m/>
    <m/>
    <m/>
    <m/>
    <m/>
    <m/>
    <m/>
    <m/>
    <m/>
    <m/>
    <m/>
    <x v="0"/>
    <m/>
    <m/>
  </r>
  <r>
    <x v="3"/>
    <s v="Environmental Drivers and Habitat Attributes"/>
    <x v="3"/>
    <x v="9"/>
    <n v="1048"/>
    <s v="flows. Entrainment is a specific case of involuntary transport. It refers to situations when altered flows"/>
    <m/>
    <m/>
    <m/>
    <m/>
    <m/>
    <m/>
    <m/>
    <m/>
    <m/>
    <s v="“Entrainment is a specific case of involuntary transport. It refers to situations when altered flows misdirect and transport fish and other organisms in directions in which they would not normally travel or where they will encounter unfavorable conditions and increased risk of mortality.” I would caution as to the latter part of the paragraph not being (legally) accurate."/>
    <m/>
    <x v="0"/>
    <m/>
    <m/>
  </r>
  <r>
    <x v="3"/>
    <s v="Environmental Drivers and Habitat Attributes"/>
    <x v="3"/>
    <x v="9"/>
    <n v="1049"/>
    <s v="misdirect and transport fish and other organisms in directions in which they would not normally travel"/>
    <m/>
    <m/>
    <m/>
    <m/>
    <m/>
    <m/>
    <m/>
    <m/>
    <m/>
    <m/>
    <m/>
    <x v="0"/>
    <m/>
    <m/>
  </r>
  <r>
    <x v="3"/>
    <s v="Environmental Drivers and Habitat Attributes"/>
    <x v="3"/>
    <x v="9"/>
    <n v="1050"/>
    <s v="or where they will encounter unfavorable conditions and increased risk of mortality. In this report, we"/>
    <m/>
    <m/>
    <m/>
    <m/>
    <m/>
    <m/>
    <m/>
    <m/>
    <m/>
    <m/>
    <m/>
    <x v="0"/>
    <m/>
    <m/>
  </r>
  <r>
    <x v="3"/>
    <s v="Environmental Drivers and Habitat Attributes"/>
    <x v="3"/>
    <x v="9"/>
    <n v="1051"/>
    <s v="use the term entraiment to specifically refer to the incidental removal of fishes and other organisms in"/>
    <m/>
    <m/>
    <m/>
    <m/>
    <m/>
    <m/>
    <m/>
    <m/>
    <m/>
    <m/>
    <m/>
    <x v="0"/>
    <m/>
    <m/>
  </r>
  <r>
    <x v="3"/>
    <s v="Environmental Drivers and Habitat Attributes"/>
    <x v="3"/>
    <x v="9"/>
    <n v="1052"/>
    <s v="water diverted from the estuary, primarily by CVP and SWP export pumping (Castillo et al. 2012)."/>
    <m/>
    <m/>
    <m/>
    <m/>
    <m/>
    <m/>
    <m/>
    <m/>
    <m/>
    <m/>
    <m/>
    <x v="0"/>
    <m/>
    <m/>
  </r>
  <r>
    <x v="3"/>
    <s v="Environmental Drivers and Habitat Attributes"/>
    <x v="3"/>
    <x v="9"/>
    <n v="1053"/>
    <s v="Ultimately, watershed hydrology determines how much water can flow into and through the"/>
    <m/>
    <m/>
    <m/>
    <m/>
    <m/>
    <m/>
    <m/>
    <m/>
    <m/>
    <m/>
    <m/>
    <x v="0"/>
    <m/>
    <m/>
  </r>
  <r>
    <x v="3"/>
    <s v="Environmental Drivers and Habitat Attributes"/>
    <x v="3"/>
    <x v="9"/>
    <n v="1054"/>
    <s v="Delta; however, water flows into, within, and out of the Delta are manipulated in many ways.  Water is:"/>
    <s v="“Transport mechanisms are most relevant to larval fishes, which have little ability to swim or otherwise affect their location”.  Generally larval fish have a lot of control through vertical migration."/>
    <m/>
    <m/>
    <m/>
    <m/>
    <m/>
    <m/>
    <m/>
    <m/>
    <m/>
    <m/>
    <x v="0"/>
    <m/>
    <m/>
  </r>
  <r>
    <x v="3"/>
    <s v="Environmental Drivers and Habitat Attributes"/>
    <x v="3"/>
    <x v="9"/>
    <n v="1055"/>
    <s v="routed through and around artificial channels, gates, and barriers; stored in and released from reservoirs;"/>
    <m/>
    <m/>
    <m/>
    <m/>
    <m/>
    <m/>
    <m/>
    <m/>
    <m/>
    <m/>
    <m/>
    <x v="0"/>
    <m/>
    <m/>
  </r>
  <r>
    <x v="3"/>
    <s v="Environmental Drivers and Habitat Attributes"/>
    <x v="3"/>
    <x v="9"/>
    <n v="1056"/>
    <s v="discharged from agricultural and urban drains; and diverted with large and small pumps. Perhaps the"/>
    <m/>
    <m/>
    <m/>
    <m/>
    <m/>
    <s v="1056-1057: Please consider changing the language to read: “One example of flow alterations that have occurred in the Delta can be seen in Old and Middle River flows in the central Delta. Net flows in Old and Middle Rivers (OMR) have been the primary focus of research and management related to operation of the CVP/SWP facilities; however, it should be noted that there are other metrics such as QWest and a flow index  that have been used successfully to evaluate flows and hydrology in the central and south Delta as they relate to the protection of endangered species”.   "/>
    <m/>
    <m/>
    <m/>
    <m/>
    <m/>
    <x v="0"/>
    <m/>
    <m/>
  </r>
  <r>
    <x v="3"/>
    <s v="Environmental Drivers and Habitat Attributes"/>
    <x v="3"/>
    <x v="9"/>
    <n v="1057"/>
    <s v="greatest flow alterations in the Delta have taken place in Old and Middle Rivers in the central Delta."/>
    <m/>
    <m/>
    <m/>
    <m/>
    <m/>
    <m/>
    <m/>
    <m/>
    <m/>
    <m/>
    <m/>
    <x v="0"/>
    <m/>
    <m/>
  </r>
  <r>
    <x v="3"/>
    <s v="Environmental Drivers and Habitat Attributes"/>
    <x v="3"/>
    <x v="9"/>
    <n v="1058"/>
    <s v="Historically, these river channels were part of the tidal distributary channel network of the San Joaquin"/>
    <m/>
    <m/>
    <m/>
    <m/>
    <m/>
    <m/>
    <m/>
    <m/>
    <m/>
    <m/>
    <m/>
    <x v="0"/>
    <m/>
    <m/>
  </r>
  <r>
    <x v="3"/>
    <s v="Environmental Drivers and Habitat Attributes"/>
    <x v="3"/>
    <x v="9"/>
    <n v="1059"/>
    <s v="River (Whipple et al. 2012). Today, their lower reaches (collectively referred to as “OMR”) are a"/>
    <m/>
    <m/>
    <m/>
    <m/>
    <m/>
    <m/>
    <m/>
    <m/>
    <m/>
    <m/>
    <m/>
    <x v="0"/>
    <m/>
    <m/>
  </r>
  <r>
    <x v="3"/>
    <s v="Environmental Drivers and Habitat Attributes"/>
    <x v="3"/>
    <x v="9"/>
    <n v="1060"/>
    <s v="central component of the CVP and SWP water conveyance system through the Delta. Water from the"/>
    <m/>
    <m/>
    <m/>
    <m/>
    <s v="1060-1063: The MAST Report describes flows from north Delta to OMR via the artificial_x000a_delta cross-channel. (MAST Report, p. 48, lines 1060-1063.) Report should_x000a_recognize that flows also pass through the natural Georgiana Slough."/>
    <m/>
    <m/>
    <m/>
    <m/>
    <m/>
    <m/>
    <x v="0"/>
    <m/>
    <m/>
  </r>
  <r>
    <x v="3"/>
    <s v="Environmental Drivers and Habitat Attributes"/>
    <x v="3"/>
    <x v="9"/>
    <n v="1061"/>
    <s v="Sacramento River in the north now flows through the northern Delta (around Sherman Island) and"/>
    <m/>
    <m/>
    <m/>
    <m/>
    <m/>
    <m/>
    <m/>
    <m/>
    <m/>
    <m/>
    <m/>
    <x v="0"/>
    <m/>
    <m/>
  </r>
  <r>
    <x v="3"/>
    <s v="Environmental Drivers and Habitat Attributes"/>
    <x v="3"/>
    <x v="9"/>
    <n v="1062"/>
    <s v="eastern Delta (via the artificial “Delta cross-channel”) to OMR in the central Delta, then to the SWP and"/>
    <m/>
    <m/>
    <m/>
    <m/>
    <m/>
    <m/>
    <m/>
    <m/>
    <m/>
    <m/>
    <m/>
    <x v="0"/>
    <m/>
    <m/>
  </r>
  <r>
    <x v="3"/>
    <s v="Environmental Drivers and Habitat Attributes"/>
    <x v="3"/>
    <x v="9"/>
    <n v="1063"/>
    <s v="CVP. The SWP and CVP pumps are capable of pumping water at rates sufficient to cause the loss of"/>
    <m/>
    <m/>
    <m/>
    <s v="1063-1068: Ominous, but understated. Export pumps are easily capable of pulling X2_x000a_upstream 20 km in a matter of days or weeks. Without high inflows, pumping can_x000a_easily remove the entire freshwater pool of the western Delta and eastern Suisun_x000a_Bay and bring the LSZ from Pittsburg to Antioch. Yes, fish may be transported_x000a_toward pumps. Entire migrations of smelt, splittail, striped bass, and salmon can_x000a_be diverted from westward to southward and eastward. The 20,000 cfs gulps into_x000a_Clifton Court Forebay can take tens of thousands of fish each day to their eventual_x000a_deaths."/>
    <s v="1063-1066: The MAST Report needs to clarify that pumping by SWP and CVP are_x000a_sufficient to cause the loss of ebb tide flows only in some areas and at some_x000a_times. (MAST Report, p. 48, lines 1063-1066.)"/>
    <m/>
    <m/>
    <m/>
    <m/>
    <m/>
    <m/>
    <x v="0"/>
    <m/>
    <m/>
  </r>
  <r>
    <x v="3"/>
    <s v="Environmental Drivers and Habitat Attributes"/>
    <x v="3"/>
    <x v="9"/>
    <n v="1064"/>
    <s v="ebb tide flows and to cause negative net flows (the advective component of flow after removal of the"/>
    <m/>
    <m/>
    <m/>
    <m/>
    <m/>
    <m/>
    <m/>
    <m/>
    <m/>
    <m/>
    <m/>
    <x v="0"/>
    <m/>
    <m/>
  </r>
  <r>
    <x v="3"/>
    <s v="Environmental Drivers and Habitat Attributes"/>
    <x v="3"/>
    <x v="9"/>
    <n v="1065"/>
    <s v="diffusive tidal flow component) through OMR toward the pumps, thus greatly altering regional"/>
    <m/>
    <m/>
    <m/>
    <m/>
    <m/>
    <m/>
    <m/>
    <m/>
    <m/>
    <m/>
    <m/>
    <x v="0"/>
    <m/>
    <m/>
  </r>
  <r>
    <x v="3"/>
    <s v="Environmental Drivers and Habitat Attributes"/>
    <x v="3"/>
    <x v="9"/>
    <n v="1066"/>
    <s v="hydrodynamics and water quality (Monsen et al. 2007).  Under these conditions, fish and other aquatic"/>
    <m/>
    <m/>
    <m/>
    <m/>
    <m/>
    <m/>
    <m/>
    <m/>
    <m/>
    <m/>
    <m/>
    <x v="0"/>
    <m/>
    <m/>
  </r>
  <r>
    <x v="3"/>
    <s v="Environmental Drivers and Habitat Attributes"/>
    <x v="3"/>
    <x v="9"/>
    <n v="1067"/>
    <s v="species in the Delta may be transported toward the pumps, or may swim toward the pumps if they are"/>
    <m/>
    <m/>
    <m/>
    <m/>
    <m/>
    <m/>
    <m/>
    <m/>
    <m/>
    <m/>
    <m/>
    <x v="0"/>
    <m/>
    <m/>
  </r>
  <r>
    <x v="3"/>
    <s v="Environmental Drivers and Habitat Attributes"/>
    <x v="3"/>
    <x v="9"/>
    <n v="1068"/>
    <s v="behaviorally inclined to follow net flow."/>
    <m/>
    <m/>
    <m/>
    <m/>
    <m/>
    <m/>
    <m/>
    <m/>
    <m/>
    <m/>
    <m/>
    <x v="0"/>
    <m/>
    <m/>
  </r>
  <r>
    <x v="3"/>
    <s v="Environmental Drivers and Habitat Attributes"/>
    <x v="3"/>
    <x v="9"/>
    <n v="1069"/>
    <s v="The SWP and CVP have large fish protection facilities to reduce entrainment - the state Skinner"/>
    <m/>
    <m/>
    <m/>
    <s v="1069-1075: First, many fish are lost before the &quot;screens&quot;. Second, the &quot;screens&quot; are grossly_x000a_inefficient, especially to fish smaller than 1-2 inches in length (as most smelt are in_x000a_early summer). Third, most smelt die in salvage or trucking. The science of fish_x000a_loss at exports has been well documented over the past 40 years, so why all the new_x000a_&quot;in press&quot; science."/>
    <m/>
    <m/>
    <m/>
    <s v="‘Entrainment’ is the wrong word.   Reducing pumping reduces ‘entrainment’ the screens do something else."/>
    <m/>
    <m/>
    <m/>
    <x v="0"/>
    <m/>
    <m/>
  </r>
  <r>
    <x v="3"/>
    <s v="Environmental Drivers and Habitat Attributes"/>
    <x v="3"/>
    <x v="9"/>
    <n v="1070"/>
    <s v="Fish Protective Facility (SFPF) and the federal Tracy Fish Collection Facility (TFCF). The SFPF and"/>
    <m/>
    <m/>
    <m/>
    <m/>
    <m/>
    <m/>
    <m/>
    <m/>
    <m/>
    <m/>
    <m/>
    <x v="0"/>
    <m/>
    <m/>
  </r>
  <r>
    <x v="3"/>
    <s v="Environmental Drivers and Habitat Attributes"/>
    <x v="3"/>
    <x v="9"/>
    <n v="1071"/>
    <s v="TFCF are located at the intakes to the State and Federal export pumps on Old River in the southwestern"/>
    <m/>
    <m/>
    <m/>
    <m/>
    <m/>
    <m/>
    <m/>
    <m/>
    <m/>
    <m/>
    <m/>
    <x v="0"/>
    <m/>
    <m/>
  </r>
  <r>
    <x v="3"/>
    <s v="Environmental Drivers and Habitat Attributes"/>
    <x v="3"/>
    <x v="9"/>
    <n v="1072"/>
    <s v="Delta. Both facilities have fish screens that are used to capture and collect fish before they reach the"/>
    <m/>
    <m/>
    <m/>
    <m/>
    <m/>
    <m/>
    <m/>
    <m/>
    <m/>
    <m/>
    <m/>
    <x v="0"/>
    <m/>
    <m/>
  </r>
  <r>
    <x v="3"/>
    <s v="Environmental Drivers and Habitat Attributes"/>
    <x v="3"/>
    <x v="9"/>
    <n v="1073"/>
    <s v="pumps. The “salvaged” fish are then trucked to and released back into the western Delta. A variable"/>
    <m/>
    <m/>
    <m/>
    <m/>
    <m/>
    <m/>
    <m/>
    <m/>
    <m/>
    <m/>
    <m/>
    <x v="0"/>
    <m/>
    <m/>
  </r>
  <r>
    <x v="3"/>
    <s v="Environmental Drivers and Habitat Attributes"/>
    <x v="3"/>
    <x v="9"/>
    <n v="1074"/>
    <s v="fraction of these fish survive the capture, handling, trucking and release process (Aasen, in press,"/>
    <m/>
    <m/>
    <m/>
    <m/>
    <m/>
    <m/>
    <m/>
    <m/>
    <m/>
    <m/>
    <m/>
    <x v="0"/>
    <m/>
    <m/>
  </r>
  <r>
    <x v="3"/>
    <s v="Environmental Drivers and Habitat Attributes"/>
    <x v="3"/>
    <x v="9"/>
    <n v="1075"/>
    <s v="Afentoulis et al., in press, Morinaka, in press a). The number of salvaged fish is monitored and reported"/>
    <m/>
    <m/>
    <m/>
    <m/>
    <m/>
    <m/>
    <m/>
    <m/>
    <m/>
    <m/>
    <m/>
    <x v="0"/>
    <m/>
    <m/>
  </r>
  <r>
    <x v="3"/>
    <s v="Environmental Drivers and Habitat Attributes"/>
    <x v="3"/>
    <x v="9"/>
    <n v="1076"/>
    <s v="as an index of SWP and CVP salvage and entrainment losses (Morinaka, in press b, more information"/>
    <m/>
    <m/>
    <m/>
    <m/>
    <m/>
    <m/>
    <m/>
    <m/>
    <m/>
    <m/>
    <m/>
    <x v="0"/>
    <m/>
    <m/>
  </r>
  <r>
    <x v="3"/>
    <s v="Environmental Drivers and Habitat Attributes"/>
    <x v="3"/>
    <x v="9"/>
    <n v="1077"/>
    <s v="and data available at http://www.dfg.ca.gov/delta/apps/salvage/Default.aspx)."/>
    <m/>
    <m/>
    <m/>
    <m/>
    <m/>
    <m/>
    <m/>
    <m/>
    <m/>
    <m/>
    <m/>
    <x v="0"/>
    <m/>
    <m/>
  </r>
  <r>
    <x v="3"/>
    <s v="Environmental Drivers and Habitat Attributes"/>
    <x v="3"/>
    <x v="9"/>
    <n v="1078"/>
    <s v="Delta smelt salvage has been recorded since 1982 (Morinaka, in press b). Similar to the TNS and"/>
    <m/>
    <m/>
    <m/>
    <s v="Smelt salvage was recorded back into the 60s. The worst year on record was 1981,_x000a_another POD year - conveniently left out. The long term trend and positive_x000a_relationship between salvage and survey indices is significant and not_x000a_inconsequential."/>
    <m/>
    <m/>
    <m/>
    <m/>
    <m/>
    <m/>
    <m/>
    <x v="0"/>
    <m/>
    <m/>
  </r>
  <r>
    <x v="3"/>
    <s v="Environmental Drivers and Habitat Attributes"/>
    <x v="3"/>
    <x v="9"/>
    <n v="1079"/>
    <s v="FMWT results for delta smelt, delta smelt salvage has declined dramatically since the beginning of this"/>
    <m/>
    <m/>
    <m/>
    <m/>
    <m/>
    <m/>
    <m/>
    <m/>
    <m/>
    <m/>
    <m/>
    <x v="0"/>
    <m/>
    <m/>
  </r>
  <r>
    <x v="3"/>
    <s v="Environmental Drivers and Habitat Attributes"/>
    <x v="3"/>
    <x v="9"/>
    <n v="1080"/>
    <s v="time series (fig. 21) This is similar to trends for Chinook salmon and striped bass salvage (not shown),"/>
    <m/>
    <m/>
    <m/>
    <m/>
    <m/>
    <m/>
    <m/>
    <m/>
    <m/>
    <m/>
    <m/>
    <x v="0"/>
    <m/>
    <m/>
  </r>
  <r>
    <x v="3"/>
    <s v="Environmental Drivers and Habitat Attributes"/>
    <x v="3"/>
    <x v="9"/>
    <n v="1081"/>
    <s v="but opposite to trends for largemouth bass (Micropterus salmoides) and bluegill (Lepomis macrochirus)"/>
    <m/>
    <m/>
    <m/>
    <m/>
    <m/>
    <m/>
    <m/>
    <m/>
    <m/>
    <m/>
    <m/>
    <x v="0"/>
    <m/>
    <m/>
  </r>
  <r>
    <x v="3"/>
    <s v="Environmental Drivers and Habitat Attributes"/>
    <x v="3"/>
    <x v="9"/>
    <n v="1082"/>
    <s v="salvage (fig. 22), two species that may be profiting from conditions resulting from a hypothesized"/>
    <m/>
    <s v="Hypothesized” ecological regime shift?   Seems to me it is pretty well demonstrated.  If you want to weaken the term, just use “apparent”  regime shift."/>
    <m/>
    <m/>
    <m/>
    <m/>
    <m/>
    <m/>
    <m/>
    <m/>
    <m/>
    <x v="0"/>
    <m/>
    <m/>
  </r>
  <r>
    <x v="3"/>
    <s v="Environmental Drivers and Habitat Attributes"/>
    <x v="3"/>
    <x v="9"/>
    <n v="1083"/>
    <s v="ecological regime shift (Baxter et al. 2010). The ratio of delta smelt salvage divided by the previous"/>
    <m/>
    <m/>
    <m/>
    <s v="1083-1088: Keeping salvage of adult smelt down in winter is commendable. A similar effort to_x000a_reduce smelt loss in dry springs and summers like 1981, 2001-2002, and 2013 is_x000a_needed."/>
    <s v="The MAST Report consistently ignores the significant amount of published research by_x000a_Drs. Glibert, Dugdale, Wilkerson, Parker and Jassby on nutrients, primary productivity_x000a_and food web structure and function. There is a passing reference but no in-depth_x000a_discussion of their work. This oversight results in a Report that is incomplete and_x000a_unbalanced."/>
    <m/>
    <m/>
    <m/>
    <m/>
    <m/>
    <m/>
    <x v="0"/>
    <m/>
    <m/>
  </r>
  <r>
    <x v="3"/>
    <s v="Environmental Drivers and Habitat Attributes"/>
    <x v="3"/>
    <x v="9"/>
    <n v="1084"/>
    <s v="year’s FMWT index has been used as a simple indicator of possible entrainment losses. For adult"/>
    <m/>
    <m/>
    <m/>
    <m/>
    <m/>
    <m/>
    <m/>
    <m/>
    <m/>
    <m/>
    <m/>
    <x v="0"/>
    <m/>
    <m/>
  </r>
  <r>
    <x v="3"/>
    <s v="Environmental Drivers and Habitat Attributes"/>
    <x v="3"/>
    <x v="9"/>
    <n v="1085"/>
    <s v="(December-March) salvage, this ratio has been variable over time, but particularly high in the first year"/>
    <m/>
    <m/>
    <m/>
    <m/>
    <m/>
    <m/>
    <m/>
    <m/>
    <m/>
    <m/>
    <m/>
    <x v="0"/>
    <m/>
    <m/>
  </r>
  <r>
    <x v="3"/>
    <s v="Environmental Drivers and Habitat Attributes"/>
    <x v="3"/>
    <x v="9"/>
    <n v="1086"/>
    <s v="of this time series (1982, a wet year) and again during the beginning of a series of drought years in 1989"/>
    <m/>
    <m/>
    <m/>
    <m/>
    <m/>
    <m/>
    <m/>
    <m/>
    <m/>
    <m/>
    <m/>
    <x v="0"/>
    <m/>
    <m/>
  </r>
  <r>
    <x v="3"/>
    <s v="Environmental Drivers and Habitat Attributes"/>
    <x v="3"/>
    <x v="9"/>
    <n v="1087"/>
    <s v="and in the fairly dry “POD” years 2003-2005 (fig. 23). Current management provisions to protect delta"/>
    <m/>
    <m/>
    <m/>
    <m/>
    <m/>
    <s v="1087-1088: The report states “[c]urrent management provisions to protect delta smelt (UFWS 2008) are aimed at keeping this ratio at no more than the average of the 2006-8 levels”. The report would be improved by an evaluation of these management efforts to achieve the described goal. "/>
    <m/>
    <m/>
    <m/>
    <m/>
    <m/>
    <x v="0"/>
    <m/>
    <m/>
  </r>
  <r>
    <x v="3"/>
    <s v="Environmental Drivers and Habitat Attributes"/>
    <x v="3"/>
    <x v="9"/>
    <n v="1088"/>
    <s v="smelt (UFWS 2008) are aimed at keeping this ratio at no more than the average of the 2006-8 levels."/>
    <m/>
    <m/>
    <m/>
    <m/>
    <m/>
    <m/>
    <m/>
    <m/>
    <m/>
    <m/>
    <m/>
    <x v="0"/>
    <m/>
    <m/>
  </r>
  <r>
    <x v="3"/>
    <s v="Environmental Drivers and Habitat Attributes"/>
    <x v="3"/>
    <x v="9"/>
    <n v="1089"/>
    <s v="Figure 21.    Annual time series of adult delta smelt (December-March) salvage at the CVP (blue bars) and SWP"/>
    <m/>
    <m/>
    <m/>
    <m/>
    <m/>
    <m/>
    <m/>
    <m/>
    <m/>
    <m/>
    <m/>
    <x v="0"/>
    <m/>
    <m/>
  </r>
  <r>
    <x v="3"/>
    <s v="Environmental Drivers and Habitat Attributes"/>
    <x v="3"/>
    <x v="9"/>
    <n v="1090"/>
    <s v="(green bars) fish protection facilities. Also shown are the delta smelt fall midwater trawl index (FMWT) from the"/>
    <m/>
    <m/>
    <m/>
    <m/>
    <m/>
    <m/>
    <m/>
    <m/>
    <m/>
    <m/>
    <m/>
    <x v="0"/>
    <m/>
    <m/>
  </r>
  <r>
    <x v="3"/>
    <s v="Environmental Drivers and Habitat Attributes"/>
    <x v="3"/>
    <x v="9"/>
    <n v="1091"/>
    <s v="preceding year (black line) and the combined SWP and CVP water export volume (thousands of acre feet) from"/>
    <m/>
    <m/>
    <m/>
    <m/>
    <m/>
    <m/>
    <m/>
    <m/>
    <m/>
    <m/>
    <m/>
    <x v="0"/>
    <m/>
    <m/>
  </r>
  <r>
    <x v="3"/>
    <s v="Environmental Drivers and Habitat Attributes"/>
    <x v="3"/>
    <x v="9"/>
    <n v="1092"/>
    <s v="October (i.e. beginning of water year) to March (blue line)."/>
    <m/>
    <m/>
    <m/>
    <m/>
    <m/>
    <m/>
    <m/>
    <s v="Everything gets eaten, but ‘Predation is likely the dominant source of mortality grossly simplifies the factors at work."/>
    <m/>
    <m/>
    <m/>
    <x v="0"/>
    <m/>
    <m/>
  </r>
  <r>
    <x v="3"/>
    <s v="Environmental Drivers and Habitat Attributes"/>
    <x v="3"/>
    <x v="9"/>
    <n v="1093"/>
    <s v="Figure 22.    Annual time series of largemouth bass (top graph) and bluegill (bottom graph) salvage at the CVP (blue"/>
    <m/>
    <m/>
    <m/>
    <m/>
    <m/>
    <m/>
    <m/>
    <m/>
    <m/>
    <m/>
    <m/>
    <x v="0"/>
    <m/>
    <m/>
  </r>
  <r>
    <x v="3"/>
    <s v="Environmental Drivers and Habitat Attributes"/>
    <x v="3"/>
    <x v="9"/>
    <n v="1094"/>
    <s v="bars) and SWP (green bars) fish protection facilities. Also shown are the annual San Joaquin Valley Water"/>
    <m/>
    <m/>
    <m/>
    <m/>
    <m/>
    <m/>
    <m/>
    <m/>
    <m/>
    <m/>
    <m/>
    <x v="0"/>
    <m/>
    <m/>
  </r>
  <r>
    <x v="3"/>
    <s v="Environmental Drivers and Habitat Attributes"/>
    <x v="3"/>
    <x v="9"/>
    <n v="1095"/>
    <s v="Year Index (blue line) and the combined annual (water year) SWP and CVP water export volume (purple line;"/>
    <m/>
    <m/>
    <m/>
    <m/>
    <m/>
    <m/>
    <m/>
    <m/>
    <m/>
    <m/>
    <m/>
    <x v="0"/>
    <m/>
    <m/>
  </r>
  <r>
    <x v="3"/>
    <s v="Environmental Drivers and Habitat Attributes"/>
    <x v="3"/>
    <x v="9"/>
    <n v="1096"/>
    <s v="MAF, million acre feet)."/>
    <m/>
    <m/>
    <m/>
    <m/>
    <m/>
    <m/>
    <m/>
    <m/>
    <m/>
    <m/>
    <m/>
    <x v="0"/>
    <m/>
    <m/>
  </r>
  <r>
    <x v="3"/>
    <s v="Environmental Drivers and Habitat Attributes"/>
    <x v="3"/>
    <x v="9"/>
    <n v="1097"/>
    <s v="Figure 23.    Annual time series of the ratio of adult (December-March) delta smelt salvage at the CVP (blue bars)"/>
    <m/>
    <m/>
    <m/>
    <m/>
    <m/>
    <m/>
    <m/>
    <m/>
    <m/>
    <m/>
    <m/>
    <x v="0"/>
    <m/>
    <m/>
  </r>
  <r>
    <x v="3"/>
    <s v="Environmental Drivers and Habitat Attributes"/>
    <x v="3"/>
    <x v="9"/>
    <n v="1098"/>
    <s v="and SWP (green bars) fish protection facilities divided by the delta smelt fall midwater trawl index (FMWT) from"/>
    <m/>
    <m/>
    <m/>
    <m/>
    <m/>
    <m/>
    <m/>
    <m/>
    <m/>
    <m/>
    <m/>
    <x v="0"/>
    <m/>
    <m/>
  </r>
  <r>
    <x v="3"/>
    <s v="Environmental Drivers and Habitat Attributes"/>
    <x v="3"/>
    <x v="9"/>
    <n v="1099"/>
    <s v="the preceding year. Also shown are the combined SWP and CVP water export volume (MAF, million acre feet)"/>
    <m/>
    <m/>
    <m/>
    <m/>
    <m/>
    <m/>
    <m/>
    <m/>
    <m/>
    <m/>
    <m/>
    <x v="0"/>
    <m/>
    <m/>
  </r>
  <r>
    <x v="3"/>
    <s v="Environmental Drivers and Habitat Attributes"/>
    <x v="3"/>
    <x v="9"/>
    <n v="1100"/>
    <s v="from October (i.e. beginning of water year) to March (purple line)."/>
    <m/>
    <m/>
    <m/>
    <m/>
    <m/>
    <m/>
    <m/>
    <m/>
    <m/>
    <m/>
    <m/>
    <x v="0"/>
    <m/>
    <m/>
  </r>
  <r>
    <x v="3"/>
    <s v="Environmental Drivers and Habitat Attributes"/>
    <x v="3"/>
    <x v="9"/>
    <n v="1101"/>
    <s v="Delta smelt were salvaged nearly year-round in the beginning of this time series, but delta snmelt"/>
    <m/>
    <m/>
    <m/>
    <s v="1101-1103: Wow, wonder why they would disappear - could it be 80F water temperatures or_x000a_simple a quick ride to export pumps, or a short stay in Clifton Court Forebay._x000a_&quot;Only through June&quot;? Seems quit a few were salvaged in July pre-POD in 2000_x000a_(Figure 9)."/>
    <s v="1101-1103: Salvage is described as occurring nearly year-round in the beginning of the time series_x000a_and now only from December to June. This observation seems to merit additional_x000a_inquiry. For example, does this observation suggest that delta smelt may have occupied_x000a_freshwater regions year-round in the past, as is now being observed in Cache Slough_x000a_region? When did this occurrence change? Were delta smelt salvaged at approximately_x000a_the same quantities year-round, or was there a peak that corresponds to the period of time_x000a_when we observe salvage now?"/>
    <m/>
    <m/>
    <m/>
    <m/>
    <m/>
    <m/>
    <x v="0"/>
    <m/>
    <m/>
  </r>
  <r>
    <x v="3"/>
    <s v="Environmental Drivers and Habitat Attributes"/>
    <x v="3"/>
    <x v="9"/>
    <n v="1102"/>
    <s v="salvage now only occurs in December-June. This trend coincides with the near disappearance of delta"/>
    <m/>
    <m/>
    <m/>
    <m/>
    <m/>
    <m/>
    <m/>
    <m/>
    <m/>
    <m/>
    <m/>
    <x v="0"/>
    <m/>
    <m/>
  </r>
  <r>
    <x v="3"/>
    <s v="Environmental Drivers and Habitat Attributes"/>
    <x v="3"/>
    <x v="9"/>
    <n v="1103"/>
    <s v="smelt from the central and southern Delta in the summer (Nobriga et al 2008). Historically, adult and"/>
    <m/>
    <m/>
    <m/>
    <m/>
    <m/>
    <m/>
    <m/>
    <m/>
    <m/>
    <m/>
    <m/>
    <x v="0"/>
    <m/>
    <m/>
  </r>
  <r>
    <x v="3"/>
    <s v="Environmental Drivers and Habitat Attributes"/>
    <x v="3"/>
    <x v="9"/>
    <n v="1104"/>
    <s v="larval delta smelt salvage were not separately recorded and reported, but adults are predominantly"/>
    <m/>
    <m/>
    <m/>
    <m/>
    <m/>
    <m/>
    <m/>
    <m/>
    <m/>
    <m/>
    <m/>
    <x v="0"/>
    <m/>
    <m/>
  </r>
  <r>
    <x v="3"/>
    <s v="Environmental Drivers and Habitat Attributes"/>
    <x v="3"/>
    <x v="9"/>
    <n v="1105"/>
    <s v="salvaged between December and March or April. Larvae greater 20 mm SL are salvaged from April to"/>
    <m/>
    <s v="Can DS “larvae” be greater than 20 mm? Is 20 mm really the magic number for “efficient” salvage? It is the length at which the smelt generally have a greater capacity to swim but the switch to the condition is not abrupt."/>
    <m/>
    <m/>
    <m/>
    <m/>
    <m/>
    <m/>
    <m/>
    <m/>
    <m/>
    <x v="0"/>
    <m/>
    <m/>
  </r>
  <r>
    <x v="3"/>
    <s v="Environmental Drivers and Habitat Attributes"/>
    <x v="3"/>
    <x v="9"/>
    <n v="1106"/>
    <s v="June. Smaller larvae are not efficiently captured in the salvage facilities."/>
    <m/>
    <m/>
    <m/>
    <m/>
    <m/>
    <m/>
    <m/>
    <m/>
    <m/>
    <m/>
    <m/>
    <x v="0"/>
    <m/>
    <m/>
  </r>
  <r>
    <x v="3"/>
    <s v="Environmental Drivers and Habitat Attributes"/>
    <x v="3"/>
    <x v="9"/>
    <n v="1107"/>
    <s v="The salvage index is routinely used to track and manage incidental take at the SWP and CVP"/>
    <m/>
    <m/>
    <m/>
    <m/>
    <s v="1107-1117: The MAST Report cites Kimmerer 2008 but fails to also mention the significant error_x000a_bars acknowledged by Kimmerer, improperly citing the 0-50% range as if these_x000a_differences occur in different years. The MAST Report goes on to cite Kimmerer 2008_x000a_as supporting a finding that entrainment has a population level effect, while Kimmerer_x000a_specifically stated that he did not find a population level effect._x000a_The MAST Report cites Maunder and Deriso as having found that high entrainment can_x000a_affect subsequent generations. The Maunder and Deriso best fit model did not find that_x000a_entrainment was significant. There was a lesser model that identified entrainment as_x000a_having a marginal effect; but when the data in the model was updated to 2010 (from_x000a_2006), the model no longer identified entrainment as even having a marginal effect._x000a_Thomson et al. (2010) is also referenced as supporting the notion that high entrainment losses_x000a_can adversely affect subsequent populations. In fact, entrainment was not one of the covariates_x000a_tested by Thomson et al. (2010) and the word “entrainment” does not even appear in the body of_x000a_the manuscript."/>
    <m/>
    <m/>
    <m/>
    <m/>
    <m/>
    <m/>
    <x v="0"/>
    <m/>
    <m/>
  </r>
  <r>
    <x v="3"/>
    <s v="Environmental Drivers and Habitat Attributes"/>
    <x v="3"/>
    <x v="9"/>
    <n v="1108"/>
    <s v="and has also been used to explore factors affecting entrainment and to estimate the effects of the SWP"/>
    <m/>
    <m/>
    <m/>
    <m/>
    <m/>
    <m/>
    <m/>
    <m/>
    <m/>
    <m/>
    <m/>
    <x v="0"/>
    <m/>
    <m/>
  </r>
  <r>
    <x v="3"/>
    <s v="Environmental Drivers and Habitat Attributes"/>
    <x v="3"/>
    <x v="9"/>
    <n v="1109"/>
    <s v="and CVP on Delta fishes. For example, Grimaldo et al. (2009) found that OMR flows and turbidity"/>
    <m/>
    <m/>
    <m/>
    <m/>
    <m/>
    <m/>
    <m/>
    <m/>
    <m/>
    <m/>
    <m/>
    <x v="0"/>
    <m/>
    <m/>
  </r>
  <r>
    <x v="3"/>
    <s v="Environmental Drivers and Habitat Attributes"/>
    <x v="3"/>
    <x v="9"/>
    <n v="1110"/>
    <s v="account for much of the variability in the salvage index for adult delta smelt.  In general, salvage"/>
    <m/>
    <m/>
    <m/>
    <m/>
    <m/>
    <m/>
    <m/>
    <m/>
    <m/>
    <m/>
    <m/>
    <x v="0"/>
    <m/>
    <m/>
  </r>
  <r>
    <x v="3"/>
    <s v="Environmental Drivers and Habitat Attributes"/>
    <x v="3"/>
    <x v="9"/>
    <n v="1111"/>
    <s v="increases with increasing net OMR flow reversal (i.e., more negative net OMR flows). Also, delta smelt"/>
    <m/>
    <m/>
    <m/>
    <m/>
    <m/>
    <m/>
    <m/>
    <m/>
    <m/>
    <m/>
    <m/>
    <x v="0"/>
    <m/>
    <m/>
  </r>
  <r>
    <x v="3"/>
    <s v="Environmental Drivers and Habitat Attributes"/>
    <x v="3"/>
    <x v="9"/>
    <n v="1112"/>
    <s v="are generally not salvaged at the south Delta fish facilities when turbidity is less than 10-12 NTU"/>
    <m/>
    <m/>
    <m/>
    <m/>
    <m/>
    <m/>
    <m/>
    <m/>
    <s v="DS aren’t usually found in turbidities this low anyway, so making this statement seems to be attempting to make a link that isn’t appropriate."/>
    <m/>
    <m/>
    <x v="0"/>
    <m/>
    <m/>
  </r>
  <r>
    <x v="3"/>
    <s v="Environmental Drivers and Habitat Attributes"/>
    <x v="3"/>
    <x v="9"/>
    <n v="1113"/>
    <s v="(USFWS 2008). Using salvage data, Kimmerer (2008) calculated that from near  0% to 50 % of the"/>
    <m/>
    <m/>
    <m/>
    <m/>
    <m/>
    <m/>
    <s v="Considering the assumptions and biases in the Kimmerer modeling exercise, the range presented is tantamount to a blind guess. Given the known distribution of delta smelt in the estuary -- a very small fraction of the population exists within the influence of the export pumps – any value even remotely approaching the upper limit of that range is indefensible. "/>
    <m/>
    <m/>
    <m/>
    <m/>
    <x v="0"/>
    <m/>
    <m/>
  </r>
  <r>
    <x v="3"/>
    <s v="Environmental Drivers and Habitat Attributes"/>
    <x v="3"/>
    <x v="9"/>
    <n v="1114"/>
    <s v="adult smelt population  can be entrained at the CVP and SWP during periods of high exports.  Although"/>
    <m/>
    <m/>
    <m/>
    <s v="1114-1117: Again, a gross understatement of the risks from direct entrainment loss. Just the_x000a_losses in summer 1981 were sufficient to handicap the population for the 30 years_x000a_since then. The lack of salvage is also not sufficient evidence to discount_x000a_entrainment or indirect losses in dry years like 2013 being good examples. March_x000a_and April entrainment loss should not be discounted especially in dry years like_x000a_2013 when OMRs were -4000 cfs."/>
    <m/>
    <m/>
    <m/>
    <m/>
    <m/>
    <m/>
    <m/>
    <x v="0"/>
    <m/>
    <m/>
  </r>
  <r>
    <x v="3"/>
    <s v="Environmental Drivers and Habitat Attributes"/>
    <x v="3"/>
    <x v="9"/>
    <n v="1115"/>
    <s v="methods to calculate proportional loss estimates have since been debated (Kimmerer 2011, Miller"/>
    <m/>
    <m/>
    <m/>
    <m/>
    <m/>
    <m/>
    <m/>
    <m/>
    <m/>
    <m/>
    <m/>
    <x v="0"/>
    <m/>
    <m/>
  </r>
  <r>
    <x v="3"/>
    <s v="Environmental Drivers and Habitat Attributes"/>
    <x v="3"/>
    <x v="9"/>
    <n v="1116"/>
    <s v="2011), a number of modeling efforts show that high entrainment losses can adversely affect subsequent"/>
    <m/>
    <m/>
    <m/>
    <m/>
    <m/>
    <m/>
    <s v="Any loss of individual delta smelt at the pumps can potentially adversely affect subsequent generations; no empirically legitimate modeling outcome supports the assertion that levels of loss are having or have in the past had population level effects."/>
    <m/>
    <m/>
    <m/>
    <m/>
    <x v="0"/>
    <m/>
    <m/>
  </r>
  <r>
    <x v="3"/>
    <s v="Environmental Drivers and Habitat Attributes"/>
    <x v="3"/>
    <x v="9"/>
    <n v="1117"/>
    <s v="smelt generations (Kimmerer 2008, Thompson et al. 2010, Kimmerer 2011, Maunder and Deriso 2011)."/>
    <m/>
    <m/>
    <m/>
    <m/>
    <m/>
    <m/>
    <m/>
    <m/>
    <m/>
    <m/>
    <m/>
    <x v="0"/>
    <m/>
    <m/>
  </r>
  <r>
    <x v="3"/>
    <s v="Environmental Drivers and Habitat Attributes"/>
    <x v="3"/>
    <x v="9"/>
    <n v="1118"/>
    <s v="It is important to note, however, that salvage underestimates total entrainment losses because"/>
    <m/>
    <m/>
    <m/>
    <m/>
    <m/>
    <m/>
    <m/>
    <m/>
    <m/>
    <m/>
    <m/>
    <x v="0"/>
    <m/>
    <m/>
  </r>
  <r>
    <x v="3"/>
    <s v="Environmental Drivers and Habitat Attributes"/>
    <x v="3"/>
    <x v="9"/>
    <n v="1119"/>
    <s v="there are also major pre-screen losses (Castillo et al. 2012). Studies with Chinook salmon, steelhead,"/>
    <m/>
    <m/>
    <m/>
    <m/>
    <m/>
    <m/>
    <m/>
    <m/>
    <m/>
    <m/>
    <m/>
    <x v="0"/>
    <m/>
    <m/>
  </r>
  <r>
    <x v="3"/>
    <s v="Environmental Drivers and Habitat Attributes"/>
    <x v="3"/>
    <x v="9"/>
    <n v="1120"/>
    <s v="striped bass, and delta smelt have consistently shown that a large fraction (63% to 99.9%) of the"/>
    <m/>
    <m/>
    <m/>
    <m/>
    <m/>
    <m/>
    <m/>
    <m/>
    <m/>
    <m/>
    <s v="Are these hatchery fish? Is so, qualify…"/>
    <x v="0"/>
    <m/>
    <m/>
  </r>
  <r>
    <x v="3"/>
    <s v="Environmental Drivers and Habitat Attributes"/>
    <x v="3"/>
    <x v="9"/>
    <n v="1121"/>
    <s v="entrained fish are not salvaged due to pre-screen losses and capture inefficiencies at the SWP fish"/>
    <m/>
    <m/>
    <m/>
    <m/>
    <m/>
    <m/>
    <m/>
    <m/>
    <m/>
    <m/>
    <m/>
    <x v="0"/>
    <m/>
    <m/>
  </r>
  <r>
    <x v="3"/>
    <s v="Environmental Drivers and Habitat Attributes"/>
    <x v="3"/>
    <x v="9"/>
    <n v="1122"/>
    <s v="facility (Brown et al. 1996, Gingras 1997, Kimmerer 2008, Clark et al. 2009, Castillo et al. 2012).  Pre-"/>
    <m/>
    <s v="1122-23   Prescreen losses are not due to the increase risk  of predation but due to increased predation.  This construction is used elsewhere too (e.g. 1130)"/>
    <m/>
    <m/>
    <m/>
    <m/>
    <m/>
    <m/>
    <m/>
    <m/>
    <m/>
    <x v="0"/>
    <m/>
    <m/>
  </r>
  <r>
    <x v="3"/>
    <s v="Environmental Drivers and Habitat Attributes"/>
    <x v="3"/>
    <x v="9"/>
    <n v="1123"/>
    <s v="screen losses are generally attributed to an increased risk of predation and other unfavorable habitat"/>
    <m/>
    <m/>
    <m/>
    <m/>
    <m/>
    <m/>
    <m/>
    <m/>
    <m/>
    <m/>
    <m/>
    <x v="0"/>
    <m/>
    <m/>
  </r>
  <r>
    <x v="3"/>
    <s v="Environmental Drivers and Habitat Attributes"/>
    <x v="3"/>
    <x v="9"/>
    <n v="1124"/>
    <s v="conditions near the SWP and CVP pumps. For juvenile and adult delta smelt, Castillo et al. (2012)"/>
    <m/>
    <m/>
    <m/>
    <s v="1124-1127: Just apply these efficiencies to the chart above (Figure 9) - it is a simple proposition_x000a_as to the role of entrainment. Using these on salvage estimates from 1981 clearly_x000a_relates the risk of entrainment losses to the population. Or how about 2001 at the_x000a_start of the POD (Figure10). Or how about May 25, 2002, in the second dry year of the POD (Figure 11)."/>
    <s v="1124-1127: Castillo et al. (2012) is described without also describing the limitations of that study’s_x000a_design, such as water temperatures, location of releases, and pumping rates at the time of_x000a_the study."/>
    <m/>
    <s v="1124-1127: The report is &quot;foregoing critical assessment of the findings &quot;"/>
    <m/>
    <m/>
    <m/>
    <m/>
    <x v="0"/>
    <m/>
    <m/>
  </r>
  <r>
    <x v="3"/>
    <s v="Environmental Drivers and Habitat Attributes"/>
    <x v="3"/>
    <x v="9"/>
    <n v="1125"/>
    <s v="found that 94.3% to 99.9% of marked fish released into the SWP Clifton Court Forebay (CCF) were"/>
    <m/>
    <m/>
    <m/>
    <m/>
    <m/>
    <m/>
    <m/>
    <m/>
    <m/>
    <m/>
    <m/>
    <x v="0"/>
    <m/>
    <m/>
  </r>
  <r>
    <x v="3"/>
    <s v="Environmental Drivers and Habitat Attributes"/>
    <x v="3"/>
    <x v="9"/>
    <n v="1126"/>
    <s v="never salvaged and that salvage of marked fish decreased as the distance from the release sit to SFPF"/>
    <m/>
    <m/>
    <m/>
    <m/>
    <m/>
    <m/>
    <m/>
    <m/>
    <m/>
    <m/>
    <m/>
    <x v="0"/>
    <m/>
    <m/>
  </r>
  <r>
    <x v="3"/>
    <s v="Environmental Drivers and Habitat Attributes"/>
    <x v="3"/>
    <x v="9"/>
    <n v="1127"/>
    <s v="increased and as residence time in CCF increased."/>
    <m/>
    <m/>
    <m/>
    <m/>
    <m/>
    <m/>
    <m/>
    <m/>
    <m/>
    <m/>
    <m/>
    <x v="0"/>
    <m/>
    <m/>
  </r>
  <r>
    <x v="3"/>
    <s v="Environmental Drivers and Habitat Attributes"/>
    <x v="3"/>
    <x v="9"/>
    <n v="1128"/>
    <s v="CCF is a regulating reservoir that temporarily stores water from Old River to improve operations"/>
    <m/>
    <m/>
    <m/>
    <m/>
    <m/>
    <m/>
    <m/>
    <m/>
    <m/>
    <m/>
    <m/>
    <x v="0"/>
    <m/>
    <m/>
  </r>
  <r>
    <x v="3"/>
    <s v="Environmental Drivers and Habitat Attributes"/>
    <x v="3"/>
    <x v="9"/>
    <n v="1129"/>
    <s v="of the SWP pumps. The distance from the radial gates at its entrance to the SFPF at its other end is 4"/>
    <m/>
    <m/>
    <m/>
    <m/>
    <m/>
    <m/>
    <m/>
    <m/>
    <m/>
    <m/>
    <m/>
    <x v="0"/>
    <m/>
    <m/>
  </r>
  <r>
    <x v="3"/>
    <s v="Environmental Drivers and Habitat Attributes"/>
    <x v="3"/>
    <x v="9"/>
    <n v="1130"/>
    <s v="km. One reason for the large pre-screen losses of delta smelt in CCF may be an increased risk of"/>
    <m/>
    <m/>
    <m/>
    <m/>
    <m/>
    <m/>
    <m/>
    <m/>
    <m/>
    <m/>
    <s v="Predation is increasing?  Did you show data or a reference earlier to that effect?"/>
    <x v="0"/>
    <m/>
    <m/>
  </r>
  <r>
    <x v="3"/>
    <s v="Environmental Drivers and Habitat Attributes"/>
    <x v="3"/>
    <x v="9"/>
    <n v="1131"/>
    <s v="predation, especially when delta smelt spend a relatively long time in the reservoir in the presence of"/>
    <m/>
    <m/>
    <m/>
    <m/>
    <m/>
    <m/>
    <m/>
    <m/>
    <m/>
    <m/>
    <m/>
    <x v="0"/>
    <m/>
    <m/>
  </r>
  <r>
    <x v="3"/>
    <s v="Environmental Drivers and Habitat Attributes"/>
    <x v="3"/>
    <x v="9"/>
    <n v="1132"/>
    <s v="predators. Particle tracking modeling was used to estimate residence time of weakly swimming delta"/>
    <m/>
    <m/>
    <m/>
    <m/>
    <m/>
    <m/>
    <m/>
    <m/>
    <m/>
    <m/>
    <m/>
    <x v="0"/>
    <m/>
    <m/>
  </r>
  <r>
    <x v="3"/>
    <s v="Environmental Drivers and Habitat Attributes"/>
    <x v="3"/>
    <x v="9"/>
    <n v="1133"/>
    <s v="smelt.  In 21-day simulations with the three-dimensional (3–D) hydrodynamic model UnTRIM,"/>
    <m/>
    <m/>
    <m/>
    <m/>
    <m/>
    <m/>
    <m/>
    <m/>
    <m/>
    <m/>
    <m/>
    <x v="0"/>
    <m/>
    <m/>
  </r>
  <r>
    <x v="3"/>
    <s v="Environmental Drivers and Habitat Attributes"/>
    <x v="3"/>
    <x v="9"/>
    <n v="1134"/>
    <s v="MacWilliams and Gross (2013) found that the time particles spend in CCF varies greatly with wind and"/>
    <m/>
    <m/>
    <m/>
    <m/>
    <m/>
    <m/>
    <m/>
    <m/>
    <m/>
    <m/>
    <m/>
    <x v="0"/>
    <m/>
    <m/>
  </r>
  <r>
    <x v="3"/>
    <s v="Environmental Drivers and Habitat Attributes"/>
    <x v="3"/>
    <x v="9"/>
    <n v="1135"/>
    <s v="SWP operating conditions. They estimated transit times for passive particles from the radial gates to the"/>
    <m/>
    <m/>
    <m/>
    <m/>
    <m/>
    <m/>
    <m/>
    <m/>
    <m/>
    <m/>
    <m/>
    <x v="0"/>
    <m/>
    <m/>
  </r>
  <r>
    <x v="3"/>
    <s v="Environmental Drivers and Habitat Attributes"/>
    <x v="3"/>
    <x v="9"/>
    <n v="1136"/>
    <s v="SFPF (e.g. larval delta smelt) of 4.3 days under moderate export conditions (average daily SWP export"/>
    <m/>
    <m/>
    <m/>
    <m/>
    <m/>
    <m/>
    <m/>
    <m/>
    <m/>
    <m/>
    <m/>
    <x v="0"/>
    <m/>
    <m/>
  </r>
  <r>
    <x v="3"/>
    <s v="Environmental Drivers and Habitat Attributes"/>
    <x v="3"/>
    <x v="9"/>
    <n v="1137"/>
    <s v="rate of 2,351 cfs) and 9.1 days under low export conditions (689 cfs). These types of modeling results"/>
    <m/>
    <m/>
    <m/>
    <m/>
    <m/>
    <m/>
    <m/>
    <m/>
    <m/>
    <m/>
    <m/>
    <x v="0"/>
    <m/>
    <m/>
  </r>
  <r>
    <x v="3"/>
    <s v="Environmental Drivers and Habitat Attributes"/>
    <x v="3"/>
    <x v="9"/>
    <n v="1138"/>
    <s v="help inform and understand estimates of pre-screen losses inside CCF as well as in the channels leading"/>
    <m/>
    <m/>
    <m/>
    <m/>
    <m/>
    <m/>
    <m/>
    <m/>
    <m/>
    <m/>
    <m/>
    <x v="0"/>
    <m/>
    <m/>
  </r>
  <r>
    <x v="3"/>
    <s v="Environmental Drivers and Habitat Attributes"/>
    <x v="3"/>
    <x v="9"/>
    <n v="1139"/>
    <s v="to the SWP and CVP water export facilities. The CVP does not have a regulating reservoir in the Delta"/>
    <m/>
    <m/>
    <m/>
    <m/>
    <m/>
    <m/>
    <m/>
    <m/>
    <m/>
    <m/>
    <m/>
    <x v="0"/>
    <m/>
    <m/>
  </r>
  <r>
    <x v="3"/>
    <s v="Environmental Drivers and Habitat Attributes"/>
    <x v="3"/>
    <x v="9"/>
    <n v="1140"/>
    <s v="and CVP prescreen losses in the river channels leading to the TFCF are likely different from SWP"/>
    <m/>
    <m/>
    <m/>
    <m/>
    <m/>
    <m/>
    <m/>
    <m/>
    <m/>
    <m/>
    <m/>
    <x v="0"/>
    <m/>
    <m/>
  </r>
  <r>
    <x v="3"/>
    <s v="Environmental Drivers and Habitat Attributes"/>
    <x v="3"/>
    <x v="9"/>
    <n v="1141"/>
    <s v="prescreen losses, but there are no studies quantifying these differences."/>
    <m/>
    <m/>
    <m/>
    <m/>
    <m/>
    <m/>
    <m/>
    <m/>
    <m/>
    <m/>
    <m/>
    <x v="0"/>
    <m/>
    <m/>
  </r>
  <r>
    <x v="3"/>
    <s v="Environmental Drivers and Habitat Attributes"/>
    <x v="3"/>
    <x v="9"/>
    <n v="1142"/>
    <s v="Delta smelt are most vulnerable to entrainment when, as adults, they migrate from brackish"/>
    <m/>
    <m/>
    <m/>
    <m/>
    <m/>
    <m/>
    <s v="The former does not seem to occur. Some survey data suggest that young delta smelt may spread out across the Delta, hence may be vulnerable to entrainment before settling into a rearing distribution across the north and central Delta, where they have virtually no vulnerability. "/>
    <m/>
    <m/>
    <m/>
    <m/>
    <x v="0"/>
    <m/>
    <m/>
  </r>
  <r>
    <x v="3"/>
    <s v="Environmental Drivers and Habitat Attributes"/>
    <x v="3"/>
    <x v="9"/>
    <n v="1143"/>
    <s v="water into fresh water, or as larvae, when they move from fresh water into brackish water. While some"/>
    <m/>
    <m/>
    <m/>
    <m/>
    <m/>
    <m/>
    <m/>
    <m/>
    <m/>
    <m/>
    <m/>
    <x v="0"/>
    <m/>
    <m/>
  </r>
  <r>
    <x v="3"/>
    <s v="Environmental Drivers and Habitat Attributes"/>
    <x v="3"/>
    <x v="9"/>
    <n v="1144"/>
    <s v="delta smelt live year-round in fresh water, most rear in the low-salinity regions of the estuary at a"/>
    <m/>
    <m/>
    <m/>
    <m/>
    <m/>
    <m/>
    <m/>
    <m/>
    <m/>
    <m/>
    <m/>
    <x v="0"/>
    <m/>
    <m/>
  </r>
  <r>
    <x v="3"/>
    <s v="Environmental Drivers and Habitat Attributes"/>
    <x v="3"/>
    <x v="9"/>
    <n v="1145"/>
    <s v="relatively safe distance from the SWP and CVP pumps. The timing, direction and geographic extent of"/>
    <m/>
    <m/>
    <m/>
    <m/>
    <m/>
    <m/>
    <m/>
    <m/>
    <m/>
    <m/>
    <m/>
    <x v="0"/>
    <m/>
    <m/>
  </r>
  <r>
    <x v="3"/>
    <s v="Environmental Drivers and Habitat Attributes"/>
    <x v="3"/>
    <x v="9"/>
    <n v="1146"/>
    <s v="the upstream spawning migration of adult delta smelt affects entrainment of adult delta smelt"/>
    <m/>
    <m/>
    <m/>
    <m/>
    <m/>
    <m/>
    <m/>
    <m/>
    <m/>
    <m/>
    <m/>
    <x v="0"/>
    <m/>
    <m/>
  </r>
  <r>
    <x v="3"/>
    <s v="Environmental Drivers and Habitat Attributes"/>
    <x v="3"/>
    <x v="9"/>
    <n v="1147"/>
    <s v="(Sweetnam 1999, Sommer et al. 2011a). The risk of entrainment for fish that migrate into the central"/>
    <m/>
    <m/>
    <m/>
    <m/>
    <m/>
    <m/>
    <m/>
    <m/>
    <m/>
    <m/>
    <m/>
    <x v="0"/>
    <m/>
    <m/>
  </r>
  <r>
    <x v="3"/>
    <s v="Environmental Drivers and Habitat Attributes"/>
    <x v="3"/>
    <x v="9"/>
    <n v="1148"/>
    <s v="and south Delta is highest when outflow is at intermediate levels (~20,000 to 75,000 cfs) and OMR flow"/>
    <m/>
    <m/>
    <m/>
    <m/>
    <m/>
    <m/>
    <m/>
    <m/>
    <m/>
    <m/>
    <m/>
    <x v="0"/>
    <m/>
    <m/>
  </r>
  <r>
    <x v="3"/>
    <s v="Environmental Drivers and Habitat Attributes"/>
    <x v="3"/>
    <x v="9"/>
    <n v="1149"/>
    <s v="is more negative than -5000 cfs (USFWS 2008).  In contrast, when adult delta smelt migrate upstream to"/>
    <m/>
    <m/>
    <m/>
    <m/>
    <m/>
    <m/>
    <m/>
    <m/>
    <m/>
    <m/>
    <m/>
    <x v="0"/>
    <m/>
    <m/>
  </r>
  <r>
    <x v="3"/>
    <s v="Environmental Drivers and Habitat Attributes"/>
    <x v="3"/>
    <x v="9"/>
    <n v="1150"/>
    <s v="the Sacramento River and into the Cache Slough region or do not migrate upstream at all, entrainment"/>
    <m/>
    <m/>
    <m/>
    <m/>
    <m/>
    <m/>
    <m/>
    <m/>
    <m/>
    <m/>
    <m/>
    <x v="0"/>
    <m/>
    <m/>
  </r>
  <r>
    <x v="3"/>
    <s v="Environmental Drivers and Habitat Attributes"/>
    <x v="3"/>
    <x v="9"/>
    <n v="1151"/>
    <s v="risk is appreciably lower.   As explained later in this report, adult delta smelt may not move very far"/>
    <m/>
    <m/>
    <m/>
    <m/>
    <m/>
    <m/>
    <m/>
    <m/>
    <m/>
    <m/>
    <m/>
    <x v="0"/>
    <m/>
    <m/>
  </r>
  <r>
    <x v="3"/>
    <s v="Environmental Drivers and Habitat Attributes"/>
    <x v="3"/>
    <x v="9"/>
    <n v="1152"/>
    <s v="upstream during extreme wet years because the region of low salinity habitat becomes fresh and suitable"/>
    <m/>
    <m/>
    <m/>
    <m/>
    <m/>
    <m/>
    <m/>
    <s v="This happens a couple of places – ‘low salinity habitat becomes fresh’  that’s logically impossible."/>
    <m/>
    <m/>
    <m/>
    <x v="0"/>
    <m/>
    <m/>
  </r>
  <r>
    <x v="3"/>
    <s v="Environmental Drivers and Habitat Attributes"/>
    <x v="3"/>
    <x v="9"/>
    <n v="1153"/>
    <s v="for spawning (e.g., Suisun Bay or Napa River)."/>
    <m/>
    <m/>
    <m/>
    <m/>
    <m/>
    <m/>
    <m/>
    <m/>
    <m/>
    <m/>
    <m/>
    <x v="0"/>
    <m/>
    <m/>
  </r>
  <r>
    <x v="3"/>
    <s v="Environmental Drivers and Habitat Attributes"/>
    <x v="3"/>
    <x v="9"/>
    <n v="1154"/>
    <s v="Transport mechanisms are most relevant to larval fishes, which have little ability to swim or"/>
    <m/>
    <m/>
    <m/>
    <m/>
    <m/>
    <m/>
    <m/>
    <m/>
    <m/>
    <m/>
    <m/>
    <x v="0"/>
    <m/>
    <m/>
  </r>
  <r>
    <x v="3"/>
    <s v="Environmental Drivers and Habitat Attributes"/>
    <x v="3"/>
    <x v="9"/>
    <n v="1155"/>
    <s v="otherwise affect their location.  Dispersal from hatching areas to favorable nursery areas with sufficient"/>
    <m/>
    <m/>
    <m/>
    <m/>
    <m/>
    <m/>
    <m/>
    <m/>
    <m/>
    <m/>
    <m/>
    <x v="0"/>
    <m/>
    <m/>
  </r>
  <r>
    <x v="3"/>
    <s v="Environmental Drivers and Habitat Attributes"/>
    <x v="3"/>
    <x v="9"/>
    <n v="1156"/>
    <s v="food and low predation, is generally considered one of the most important factors affecting the mortality"/>
    <m/>
    <m/>
    <m/>
    <m/>
    <m/>
    <m/>
    <m/>
    <m/>
    <m/>
    <m/>
    <m/>
    <x v="0"/>
    <m/>
    <m/>
  </r>
  <r>
    <x v="3"/>
    <s v="Environmental Drivers and Habitat Attributes"/>
    <x v="3"/>
    <x v="9"/>
    <n v="1157"/>
    <s v="of fish larvae (Hjort 1914, Hunter 1980, Anderson 1988, Leggett and Deblois 1994).  Smelt larvae of"/>
    <m/>
    <m/>
    <m/>
    <m/>
    <m/>
    <m/>
    <m/>
    <m/>
    <m/>
    <m/>
    <m/>
    <x v="0"/>
    <m/>
    <m/>
  </r>
  <r>
    <x v="3"/>
    <s v="Environmental Drivers and Habitat Attributes"/>
    <x v="3"/>
    <x v="9"/>
    <n v="1158"/>
    <s v="various species exhibit diverse behaviors to reach and maintain favorable position within estuaries"/>
    <m/>
    <m/>
    <m/>
    <m/>
    <m/>
    <m/>
    <m/>
    <m/>
    <m/>
    <m/>
    <m/>
    <x v="0"/>
    <m/>
    <m/>
  </r>
  <r>
    <x v="3"/>
    <s v="Environmental Drivers and Habitat Attributes"/>
    <x v="3"/>
    <x v="9"/>
    <n v="1159"/>
    <s v="(Laprise and Dodson 1989, Bennett et al. 2002). Such nursery areas provide increased feeding success,"/>
    <m/>
    <m/>
    <m/>
    <m/>
    <m/>
    <m/>
    <m/>
    <m/>
    <m/>
    <m/>
    <m/>
    <x v="0"/>
    <m/>
    <m/>
  </r>
  <r>
    <x v="3"/>
    <s v="Environmental Drivers and Habitat Attributes"/>
    <x v="3"/>
    <x v="9"/>
    <n v="1160"/>
    <s v="growth rates and survival (Laprise and Dodson 1989, Sirois and Dodson 2000a, b, Hobbs et al. 2006)."/>
    <m/>
    <m/>
    <m/>
    <m/>
    <m/>
    <m/>
    <m/>
    <m/>
    <m/>
    <m/>
    <m/>
    <x v="0"/>
    <m/>
    <m/>
  </r>
  <r>
    <x v="3"/>
    <s v="Environmental Drivers and Habitat Attributes"/>
    <x v="3"/>
    <x v="9"/>
    <n v="1161"/>
    <s v="Until recently it was thought that larval delta smelt were transported from upstream hatching areas to"/>
    <m/>
    <m/>
    <m/>
    <m/>
    <m/>
    <m/>
    <m/>
    <m/>
    <m/>
    <m/>
    <m/>
    <x v="0"/>
    <m/>
    <m/>
  </r>
  <r>
    <x v="3"/>
    <s v="Environmental Drivers and Habitat Attributes"/>
    <x v="3"/>
    <x v="9"/>
    <n v="1162"/>
    <s v="downstream rearing areas, particularly the shallow productive waters of Suisun Bay (Moyle et al. 1992)."/>
    <m/>
    <m/>
    <m/>
    <m/>
    <m/>
    <m/>
    <s v="Moyle et al. (1992) point to “the shallow productive waters of Suisun Bay,” but do not invoke an upstream-downstream migration phenomenon.    "/>
    <m/>
    <m/>
    <m/>
    <m/>
    <x v="0"/>
    <m/>
    <m/>
  </r>
  <r>
    <x v="3"/>
    <s v="Environmental Drivers and Habitat Attributes"/>
    <x v="3"/>
    <x v="9"/>
    <n v="1163"/>
    <s v="Spring distributions of post-larval and small juvenile delta smelt support this view (Dege and Brown"/>
    <m/>
    <m/>
    <m/>
    <m/>
    <m/>
    <m/>
    <m/>
    <m/>
    <m/>
    <m/>
    <m/>
    <x v="0"/>
    <m/>
    <m/>
  </r>
  <r>
    <x v="3"/>
    <s v="Environmental Drivers and Habitat Attributes"/>
    <x v="3"/>
    <x v="9"/>
    <n v="1164"/>
    <s v="2004).  The distributions of these life stages were centered upstream of X2, but approached  X2 as fish"/>
    <m/>
    <m/>
    <m/>
    <m/>
    <m/>
    <m/>
    <m/>
    <m/>
    <m/>
    <m/>
    <m/>
    <x v="0"/>
    <m/>
    <m/>
  </r>
  <r>
    <x v="3"/>
    <s v="Environmental Drivers and Habitat Attributes"/>
    <x v="3"/>
    <x v="9"/>
    <n v="1165"/>
    <s v="aged.  These distributions could be displaced, and shifted up or down estuary with outflow and the"/>
    <m/>
    <m/>
    <m/>
    <m/>
    <m/>
    <m/>
    <m/>
    <m/>
    <m/>
    <m/>
    <m/>
    <x v="0"/>
    <m/>
    <m/>
  </r>
  <r>
    <x v="3"/>
    <s v="Environmental Drivers and Habitat Attributes"/>
    <x v="3"/>
    <x v="9"/>
    <n v="1166"/>
    <s v="shifting position of X2 (Dege and Brown 2004).  More recent evidence suggests, however, that the"/>
    <m/>
    <m/>
    <m/>
    <m/>
    <m/>
    <m/>
    <m/>
    <m/>
    <m/>
    <m/>
    <m/>
    <x v="0"/>
    <m/>
    <m/>
  </r>
  <r>
    <x v="3"/>
    <s v="Environmental Drivers and Habitat Attributes"/>
    <x v="3"/>
    <x v="9"/>
    <n v="1167"/>
    <s v="timing and extent of downstream movement by young delta smelt is more variable than previously"/>
    <m/>
    <m/>
    <m/>
    <m/>
    <m/>
    <m/>
    <s v="…the timing and extent of downstream movement by young delta smelt is more variable than previously thought. Young delta smelt do not undertake “downstream movement” per se. "/>
    <m/>
    <m/>
    <m/>
    <m/>
    <x v="0"/>
    <m/>
    <m/>
  </r>
  <r>
    <x v="3"/>
    <s v="Environmental Drivers and Habitat Attributes"/>
    <x v="3"/>
    <x v="9"/>
    <n v="1168"/>
    <s v="thought (J. Hobbs, U.C. Davis, unpublished data) and that some may remain in upstream areas"/>
    <s v="1168-1169  -- if larval smelt remain upstream then clearly they do have the ability to regulate movement and are not passive particles."/>
    <m/>
    <m/>
    <m/>
    <m/>
    <m/>
    <m/>
    <m/>
    <m/>
    <m/>
    <m/>
    <x v="0"/>
    <m/>
    <m/>
  </r>
  <r>
    <x v="3"/>
    <s v="Environmental Drivers and Habitat Attributes"/>
    <x v="3"/>
    <x v="9"/>
    <n v="1169"/>
    <s v="throughout the year (Sommer et al. 2011a, Contreras et al. 2011, Merz et al. 2011, Sommer and Mejia"/>
    <m/>
    <m/>
    <m/>
    <m/>
    <m/>
    <m/>
    <m/>
    <m/>
    <m/>
    <m/>
    <m/>
    <x v="0"/>
    <m/>
    <m/>
  </r>
  <r>
    <x v="3"/>
    <s v="Environmental Drivers and Habitat Attributes"/>
    <x v="3"/>
    <x v="9"/>
    <n v="1170"/>
    <s v="2013)."/>
    <m/>
    <m/>
    <m/>
    <m/>
    <m/>
    <m/>
    <m/>
    <m/>
    <m/>
    <m/>
    <m/>
    <x v="0"/>
    <m/>
    <m/>
  </r>
  <r>
    <x v="3"/>
    <s v="Environmental Drivers and Habitat Attributes"/>
    <x v="3"/>
    <x v="9"/>
    <n v="1171"/>
    <s v="Adult spawning site selection affects the potential importance of transport and entrainment to"/>
    <m/>
    <m/>
    <m/>
    <m/>
    <m/>
    <m/>
    <m/>
    <m/>
    <m/>
    <m/>
    <m/>
    <x v="0"/>
    <m/>
    <m/>
  </r>
  <r>
    <x v="3"/>
    <s v="Environmental Drivers and Habitat Attributes"/>
    <x v="3"/>
    <x v="9"/>
    <n v="1172"/>
    <s v="larvae. The risk of larval entrainment appears to increase with proximity to the south Delta export"/>
    <m/>
    <m/>
    <m/>
    <m/>
    <m/>
    <m/>
    <m/>
    <m/>
    <m/>
    <m/>
    <m/>
    <x v="0"/>
    <m/>
    <m/>
  </r>
  <r>
    <x v="3"/>
    <s v="Environmental Drivers and Habitat Attributes"/>
    <x v="3"/>
    <x v="9"/>
    <n v="1173"/>
    <s v="pumps (Kimmerer and Nobriga 2008).  Larvae hatching in the San Joaquin River channel from Big"/>
    <m/>
    <m/>
    <m/>
    <m/>
    <m/>
    <m/>
    <m/>
    <m/>
    <m/>
    <m/>
    <m/>
    <x v="0"/>
    <m/>
    <m/>
  </r>
  <r>
    <x v="3"/>
    <s v="Environmental Drivers and Habitat Attributes"/>
    <x v="3"/>
    <x v="9"/>
    <n v="1174"/>
    <s v="Break upstream to the city of Stockton can be affected by several interacting processes.   Flows from the"/>
    <m/>
    <m/>
    <m/>
    <m/>
    <m/>
    <m/>
    <m/>
    <m/>
    <m/>
    <m/>
    <m/>
    <x v="0"/>
    <m/>
    <m/>
  </r>
  <r>
    <x v="3"/>
    <s v="Environmental Drivers and Habitat Attributes"/>
    <x v="3"/>
    <x v="9"/>
    <n v="1175"/>
    <s v="San Joaquin, Calaveras, Mokelumne and Cosumnes rivers act to cause net downstream flow, whereas"/>
    <m/>
    <m/>
    <m/>
    <m/>
    <m/>
    <m/>
    <m/>
    <m/>
    <m/>
    <m/>
    <m/>
    <x v="0"/>
    <m/>
    <m/>
  </r>
  <r>
    <x v="3"/>
    <s v="Environmental Drivers and Habitat Attributes"/>
    <x v="3"/>
    <x v="9"/>
    <n v="1176"/>
    <s v="export levels at the south Delta pumps act to reverse net flows in the lower San Joaquin River.  High"/>
    <m/>
    <m/>
    <m/>
    <s v="1176-1179: This whole subject of net transport in the western and central Delta and the_x000a_vulnerability of smelt and the LSZ is skirted over for the most part. This is a_x000a_critical point with considerable science and data on particle tracking and water_x000a_column movement available. The whole subject of larval transport, distribution_x000a_(smelt larval and 20-mm surveys), and entrainment (no larval entrainment data) is_x000a_completely ignored. Most delta smelt entrainment loss likely occurs from March to_x000a_June at the larval stage (Figure 12) - this is completely ignored - a shame given years_x000a_of larval survey data. (Some discussion of larval losses occurs later in the report.)_x000a_The smelt larval survey and the 20-mm survey are designed to provide risk of_x000a_entrainment to larval and early juvenile smelt."/>
    <m/>
    <m/>
    <m/>
    <m/>
    <m/>
    <m/>
    <m/>
    <x v="0"/>
    <m/>
    <m/>
  </r>
  <r>
    <x v="3"/>
    <s v="Environmental Drivers and Habitat Attributes"/>
    <x v="3"/>
    <x v="9"/>
    <n v="1177"/>
    <s v="export rates can create negative flows past Jersey Point on the lower San Joaquin River (“Qwest,” see"/>
    <m/>
    <m/>
    <m/>
    <m/>
    <m/>
    <m/>
    <m/>
    <m/>
    <m/>
    <m/>
    <m/>
    <x v="0"/>
    <m/>
    <m/>
  </r>
  <r>
    <x v="3"/>
    <s v="Environmental Drivers and Habitat Attributes"/>
    <x v="3"/>
    <x v="9"/>
    <n v="1178"/>
    <s v="Dayflow documentation: http://www.water.ca.gov/dayflow/output/Output.cfm) and negative OMR"/>
    <m/>
    <m/>
    <m/>
    <m/>
    <m/>
    <m/>
    <m/>
    <m/>
    <m/>
    <m/>
    <m/>
    <x v="0"/>
    <m/>
    <m/>
  </r>
  <r>
    <x v="3"/>
    <s v="Environmental Drivers and Habitat Attributes"/>
    <x v="3"/>
    <x v="9"/>
    <n v="1179"/>
    <s v="flows (fig. 24) . Tidal conditions can also act in favor of downstream transport or entrainment depending"/>
    <m/>
    <m/>
    <m/>
    <m/>
    <m/>
    <m/>
    <m/>
    <m/>
    <m/>
    <m/>
    <m/>
    <x v="0"/>
    <m/>
    <m/>
  </r>
  <r>
    <x v="3"/>
    <s v="Environmental Drivers and Habitat Attributes"/>
    <x v="3"/>
    <x v="9"/>
    <n v="1180"/>
    <s v="upon whether the Delta is filling or draining (Arthur et al. 1996)."/>
    <m/>
    <m/>
    <m/>
    <m/>
    <m/>
    <m/>
    <m/>
    <m/>
    <m/>
    <m/>
    <m/>
    <x v="0"/>
    <m/>
    <m/>
  </r>
  <r>
    <x v="3"/>
    <s v="Environmental Drivers and Habitat Attributes"/>
    <x v="3"/>
    <x v="9"/>
    <n v="1181"/>
    <s v="Figure 24.    Flows in cubic feet per second for Sacramento River at Rio Vista, San Joaquin River at Vernalis, Qwest"/>
    <m/>
    <m/>
    <m/>
    <m/>
    <m/>
    <m/>
    <m/>
    <m/>
    <m/>
    <m/>
    <m/>
    <x v="0"/>
    <m/>
    <m/>
  </r>
  <r>
    <x v="3"/>
    <s v="Environmental Drivers and Habitat Attributes"/>
    <x v="3"/>
    <x v="9"/>
    <n v="1182"/>
    <s v="(WEST), Old and Middle River, and total exports for 2005, 2006, 2010 and 2011.  (Data are from 2013"/>
    <m/>
    <m/>
    <m/>
    <m/>
    <m/>
    <m/>
    <m/>
    <m/>
    <m/>
    <m/>
    <m/>
    <x v="0"/>
    <m/>
    <m/>
  </r>
  <r>
    <x v="3"/>
    <s v="Environmental Drivers and Habitat Attributes"/>
    <x v="3"/>
    <x v="9"/>
    <n v="1183"/>
    <s v="Dayflow)."/>
    <m/>
    <m/>
    <m/>
    <m/>
    <m/>
    <m/>
    <m/>
    <m/>
    <m/>
    <m/>
    <m/>
    <x v="0"/>
    <m/>
    <m/>
  </r>
  <r>
    <x v="3"/>
    <s v="Environmental Drivers and Habitat Attributes"/>
    <x v="3"/>
    <x v="10"/>
    <n v="1184"/>
    <s v="Predation Risk"/>
    <m/>
    <m/>
    <m/>
    <m/>
    <m/>
    <m/>
    <m/>
    <m/>
    <m/>
    <m/>
    <m/>
    <x v="0"/>
    <m/>
    <m/>
  </r>
  <r>
    <x v="3"/>
    <s v="Environmental Drivers and Habitat Attributes"/>
    <x v="3"/>
    <x v="10"/>
    <n v="1185"/>
    <s v="Small planktivorous fishes, including osmerids, serve as prey for larger fishes, birds and"/>
    <m/>
    <m/>
    <m/>
    <m/>
    <m/>
    <m/>
    <m/>
    <m/>
    <m/>
    <m/>
    <m/>
    <x v="0"/>
    <m/>
    <m/>
  </r>
  <r>
    <x v="3"/>
    <s v="Environmental Drivers and Habitat Attributes"/>
    <x v="3"/>
    <x v="10"/>
    <n v="1186"/>
    <s v="mammals.  As prey, they have the critically important trophic function of transferring energy from the"/>
    <m/>
    <m/>
    <m/>
    <m/>
    <m/>
    <m/>
    <m/>
    <m/>
    <m/>
    <m/>
    <m/>
    <x v="0"/>
    <m/>
    <m/>
  </r>
  <r>
    <x v="3"/>
    <s v="Environmental Drivers and Habitat Attributes"/>
    <x v="3"/>
    <x v="10"/>
    <n v="1187"/>
    <s v="bottom of the food web to higher trophic levels. Consequently, they are often subjected to intense"/>
    <m/>
    <m/>
    <m/>
    <m/>
    <m/>
    <m/>
    <m/>
    <m/>
    <m/>
    <m/>
    <m/>
    <x v="0"/>
    <m/>
    <m/>
  </r>
  <r>
    <x v="3"/>
    <s v="Environmental Drivers and Habitat Attributes"/>
    <x v="3"/>
    <x v="10"/>
    <n v="1188"/>
    <s v="predation pressure (Gleason and Bengsten 1996, Jung and Houde 2004, Hallfredsson and Pedersen"/>
    <m/>
    <m/>
    <m/>
    <m/>
    <m/>
    <m/>
    <m/>
    <m/>
    <m/>
    <m/>
    <m/>
    <x v="0"/>
    <m/>
    <m/>
  </r>
  <r>
    <x v="3"/>
    <s v="Environmental Drivers and Habitat Attributes"/>
    <x v="3"/>
    <x v="10"/>
    <n v="1189"/>
    <s v="2009, Nobriga et al. in press). Prey fish populations compensate for high mortality through high"/>
    <m/>
    <m/>
    <m/>
    <m/>
    <m/>
    <m/>
    <m/>
    <m/>
    <m/>
    <m/>
    <m/>
    <x v="0"/>
    <m/>
    <m/>
  </r>
  <r>
    <x v="3"/>
    <s v="Environmental Drivers and Habitat Attributes"/>
    <x v="3"/>
    <x v="10"/>
    <n v="1190"/>
    <s v="reproductive rates, including strategies such as repeat spawning by individuals and rapid maturation"/>
    <m/>
    <m/>
    <m/>
    <m/>
    <m/>
    <m/>
    <m/>
    <m/>
    <m/>
    <m/>
    <m/>
    <x v="0"/>
    <m/>
    <m/>
  </r>
  <r>
    <x v="3"/>
    <s v="Environmental Drivers and Habitat Attributes"/>
    <x v="3"/>
    <x v="10"/>
    <n v="1191"/>
    <s v="(Winemiller and Rose 1992, Rose et al. 2001). Predation is likely the dominant source of mortality for"/>
    <m/>
    <m/>
    <m/>
    <m/>
    <m/>
    <m/>
    <m/>
    <m/>
    <m/>
    <m/>
    <s v="Are you assuming that predation is the proximal cause here?   It has been noted by the predation panel that predation is too often assumed to be the cause when it is the secondary result of effects from poor habitat or other factors that put them at risk"/>
    <x v="0"/>
    <m/>
    <m/>
  </r>
  <r>
    <x v="3"/>
    <s v="Environmental Drivers and Habitat Attributes"/>
    <x v="3"/>
    <x v="10"/>
    <n v="1192"/>
    <s v="fish larvae, along with starvation and dispersion to inhospitable habitats (Hjort 1914, Hunter 1980,"/>
    <m/>
    <m/>
    <m/>
    <m/>
    <m/>
    <m/>
    <m/>
    <m/>
    <m/>
    <m/>
    <m/>
    <x v="0"/>
    <m/>
    <m/>
  </r>
  <r>
    <x v="3"/>
    <s v="Environmental Drivers and Habitat Attributes"/>
    <x v="3"/>
    <x v="10"/>
    <n v="1193"/>
    <s v="Anderson 1988, Leggett and Deblois 1994)."/>
    <m/>
    <m/>
    <m/>
    <m/>
    <m/>
    <m/>
    <m/>
    <m/>
    <m/>
    <m/>
    <m/>
    <x v="0"/>
    <m/>
    <m/>
  </r>
  <r>
    <x v="3"/>
    <s v="Environmental Drivers and Habitat Attributes"/>
    <x v="3"/>
    <x v="10"/>
    <n v="1194"/>
    <s v="Since predation is a natural part of functional aquatic ecosystems, predators are likely not"/>
    <s v="“Since predation is a natural part of functional aquatic ecosystems, predators are likely not  responsible for long-term declines in populations of prey fishes, such as delta smelt, without some additional sources of stress that disrupts the predator-prey relationship. “  I don’t believe this for a second.  In the Sacramento things are so altered it would seem highly likely that predators could easily be the cause of long term declines!  To argue that the Sacramento is a “functional aquatic system” that has not been altered is a real stretch. "/>
    <m/>
    <m/>
    <m/>
    <m/>
    <m/>
    <m/>
    <m/>
    <m/>
    <m/>
    <m/>
    <x v="0"/>
    <m/>
    <m/>
  </r>
  <r>
    <x v="3"/>
    <s v="Environmental Drivers and Habitat Attributes"/>
    <x v="3"/>
    <x v="10"/>
    <n v="1195"/>
    <s v="responsible for long-term declines in populations of prey fishes, such as delta smelt, without some"/>
    <m/>
    <m/>
    <m/>
    <m/>
    <m/>
    <m/>
    <m/>
    <m/>
    <m/>
    <m/>
    <s v="While referenced, this was a common line in the predation workshop dialogs that always struck a positional note.  Is there a better way to say this?"/>
    <x v="0"/>
    <m/>
    <m/>
  </r>
  <r>
    <x v="3"/>
    <s v="Environmental Drivers and Habitat Attributes"/>
    <x v="3"/>
    <x v="10"/>
    <n v="1196"/>
    <s v="additional sources of stress that disrupts the predator-prey relationship (Nobriga et al. in press)."/>
    <m/>
    <m/>
    <m/>
    <m/>
    <m/>
    <m/>
    <m/>
    <m/>
    <m/>
    <m/>
    <m/>
    <x v="0"/>
    <m/>
    <m/>
  </r>
  <r>
    <x v="3"/>
    <s v="Environmental Drivers and Habitat Attributes"/>
    <x v="3"/>
    <x v="10"/>
    <n v="1197"/>
    <s v="Predation may become an issue when established predator-prey relationships are disrupted by habitat"/>
    <m/>
    <m/>
    <m/>
    <m/>
    <m/>
    <m/>
    <m/>
    <m/>
    <m/>
    <m/>
    <m/>
    <x v="0"/>
    <m/>
    <m/>
  </r>
  <r>
    <x v="3"/>
    <s v="Environmental Drivers and Habitat Attributes"/>
    <x v="3"/>
    <x v="10"/>
    <n v="1198"/>
    <s v="change or species invasions (Kitchell et al. 1994).  For example, prey may be more susceptible to"/>
    <m/>
    <m/>
    <m/>
    <m/>
    <m/>
    <m/>
    <m/>
    <m/>
    <m/>
    <m/>
    <m/>
    <x v="0"/>
    <m/>
    <m/>
  </r>
  <r>
    <x v="3"/>
    <s v="Environmental Drivers and Habitat Attributes"/>
    <x v="3"/>
    <x v="10"/>
    <n v="1199"/>
    <s v="predation if they are weakened by disease, contaminants, poor water quality, or starvation. Similarly,"/>
    <m/>
    <m/>
    <m/>
    <m/>
    <m/>
    <m/>
    <m/>
    <m/>
    <m/>
    <m/>
    <m/>
    <x v="0"/>
    <m/>
    <m/>
  </r>
  <r>
    <x v="3"/>
    <s v="Environmental Drivers and Habitat Attributes"/>
    <x v="3"/>
    <x v="10"/>
    <n v="1200"/>
    <s v="the creation of more “ambush habitat” (e.g. structures, weed beds) or the introduction of a novel"/>
    <m/>
    <m/>
    <m/>
    <m/>
    <m/>
    <m/>
    <m/>
    <m/>
    <m/>
    <m/>
    <m/>
    <x v="0"/>
    <m/>
    <m/>
  </r>
  <r>
    <x v="3"/>
    <s v="Environmental Drivers and Habitat Attributes"/>
    <x v="3"/>
    <x v="10"/>
    <n v="1201"/>
    <s v="piscivore also may dramatically shift the existing predator-prey relationships. Virtually all fishes of"/>
    <m/>
    <m/>
    <m/>
    <m/>
    <m/>
    <m/>
    <m/>
    <m/>
    <m/>
    <m/>
    <m/>
    <x v="0"/>
    <m/>
    <m/>
  </r>
  <r>
    <x v="3"/>
    <s v="Environmental Drivers and Habitat Attributes"/>
    <x v="3"/>
    <x v="10"/>
    <n v="1202"/>
    <s v="appropriate size will feed on fish larvae when available and predation is maximal when larvae lengths"/>
    <m/>
    <m/>
    <m/>
    <m/>
    <m/>
    <m/>
    <m/>
    <m/>
    <m/>
    <m/>
    <m/>
    <x v="0"/>
    <m/>
    <m/>
  </r>
  <r>
    <x v="3"/>
    <s v="Environmental Drivers and Habitat Attributes"/>
    <x v="3"/>
    <x v="10"/>
    <n v="1203"/>
    <s v="were 10% of the length of the predator (Paradis et al. 1996).  Within the upper estuary during spring"/>
    <m/>
    <m/>
    <m/>
    <m/>
    <m/>
    <m/>
    <m/>
    <m/>
    <m/>
    <m/>
    <m/>
    <x v="0"/>
    <m/>
    <m/>
  </r>
  <r>
    <x v="3"/>
    <s v="Environmental Drivers and Habitat Attributes"/>
    <x v="3"/>
    <x v="10"/>
    <n v="1204"/>
    <s v="juvenile salmonids and Mississippi silversides are known to feed on fish larvae (Bennett and Moyle"/>
    <m/>
    <m/>
    <m/>
    <m/>
    <m/>
    <m/>
    <m/>
    <m/>
    <m/>
    <m/>
    <m/>
    <x v="0"/>
    <m/>
    <m/>
  </r>
  <r>
    <x v="3"/>
    <s v="Environmental Drivers and Habitat Attributes"/>
    <x v="3"/>
    <x v="10"/>
    <n v="1205"/>
    <s v="1996, Merz 2001, 2002) and are present when and where delta smelt larvae are present."/>
    <m/>
    <m/>
    <m/>
    <m/>
    <m/>
    <m/>
    <m/>
    <m/>
    <s v="Should also cite Belinda from Bernie May’s lab here."/>
    <m/>
    <m/>
    <x v="0"/>
    <m/>
    <m/>
  </r>
  <r>
    <x v="3"/>
    <s v="Environmental Drivers and Habitat Attributes"/>
    <x v="3"/>
    <x v="10"/>
    <n v="1206"/>
    <s v="Recent modeling efforts show that delta smelt declines are negatively associated with metrics"/>
    <m/>
    <m/>
    <m/>
    <m/>
    <m/>
    <m/>
    <m/>
    <m/>
    <m/>
    <m/>
    <m/>
    <x v="0"/>
    <m/>
    <m/>
  </r>
  <r>
    <x v="3"/>
    <s v="Environmental Drivers and Habitat Attributes"/>
    <x v="3"/>
    <x v="10"/>
    <n v="1207"/>
    <s v="assumed to reflect the abundance of predators in the estuary (Maunder and Deriso 2010, Miller 2012);"/>
    <m/>
    <m/>
    <m/>
    <m/>
    <m/>
    <m/>
    <m/>
    <m/>
    <m/>
    <m/>
    <m/>
    <x v="0"/>
    <m/>
    <m/>
  </r>
  <r>
    <x v="3"/>
    <s v="Environmental Drivers and Habitat Attributes"/>
    <x v="3"/>
    <x v="10"/>
    <n v="1208"/>
    <s v="however, there is little empirical evidence to support the idea that delta smelt contributed to the diets of"/>
    <m/>
    <m/>
    <m/>
    <m/>
    <m/>
    <m/>
    <m/>
    <m/>
    <m/>
    <m/>
    <m/>
    <x v="0"/>
    <m/>
    <m/>
  </r>
  <r>
    <x v="3"/>
    <s v="Environmental Drivers and Habitat Attributes"/>
    <x v="3"/>
    <x v="10"/>
    <n v="1209"/>
    <s v="most piscivores in any measurable manner (Nobriga and Feyrer 2007).  Even in late 1960’s when smelt"/>
    <m/>
    <m/>
    <m/>
    <m/>
    <m/>
    <m/>
    <m/>
    <m/>
    <m/>
    <m/>
    <m/>
    <x v="0"/>
    <m/>
    <m/>
  </r>
  <r>
    <x v="3"/>
    <s v="Environmental Drivers and Habitat Attributes"/>
    <x v="3"/>
    <x v="10"/>
    <n v="1210"/>
    <s v="were relatively more abundant in the estuary, they were still relatively uncommon in the stomachs of"/>
    <m/>
    <m/>
    <m/>
    <m/>
    <m/>
    <m/>
    <m/>
    <m/>
    <m/>
    <m/>
    <m/>
    <x v="0"/>
    <m/>
    <m/>
  </r>
  <r>
    <x v="3"/>
    <s v="Environmental Drivers and Habitat Attributes"/>
    <x v="3"/>
    <x v="10"/>
    <n v="1211"/>
    <s v="striped bass (Nobriga and Feyrer 2007), except see Stevens (1963). Evaluations of suspected inverse"/>
    <m/>
    <s v="Why the “except see Stevens (1963)”?  DS are not exactly a major prey item in his study.  Give the actual % if you are going to use it."/>
    <m/>
    <m/>
    <m/>
    <m/>
    <m/>
    <m/>
    <m/>
    <m/>
    <m/>
    <x v="0"/>
    <m/>
    <m/>
  </r>
  <r>
    <x v="3"/>
    <s v="Environmental Drivers and Habitat Attributes"/>
    <x v="3"/>
    <x v="10"/>
    <n v="1212"/>
    <s v="correlations between adult striped bass abundance (older than age 3) estimates and juvenile delta smelt"/>
    <m/>
    <m/>
    <m/>
    <m/>
    <m/>
    <m/>
    <m/>
    <m/>
    <m/>
    <m/>
    <m/>
    <x v="0"/>
    <m/>
    <m/>
  </r>
  <r>
    <x v="3"/>
    <s v="Environmental Drivers and Habitat Attributes"/>
    <x v="3"/>
    <x v="10"/>
    <n v="1213"/>
    <s v="mortality indices (Mac Nally et al. 2010, Thomson et al. 2010, Maunder and Deriso 2011, Miller et al."/>
    <m/>
    <m/>
    <m/>
    <m/>
    <m/>
    <m/>
    <m/>
    <m/>
    <m/>
    <m/>
    <m/>
    <x v="0"/>
    <m/>
    <m/>
  </r>
  <r>
    <x v="3"/>
    <s v="Environmental Drivers and Habitat Attributes"/>
    <x v="3"/>
    <x v="10"/>
    <n v="1214"/>
    <s v="2012) did not detect the  inverse correlations hypothesized and did not provide evidence of an impact of"/>
    <m/>
    <m/>
    <m/>
    <m/>
    <m/>
    <m/>
    <m/>
    <m/>
    <m/>
    <m/>
    <m/>
    <x v="0"/>
    <m/>
    <m/>
  </r>
  <r>
    <x v="3"/>
    <s v="Environmental Drivers and Habitat Attributes"/>
    <x v="3"/>
    <x v="10"/>
    <n v="1215"/>
    <s v="adult striped bass predation on delta smelt. Larger adult (age 3+) striped bass are less likely to be"/>
    <m/>
    <m/>
    <m/>
    <m/>
    <m/>
    <m/>
    <m/>
    <m/>
    <m/>
    <m/>
    <m/>
    <x v="0"/>
    <m/>
    <m/>
  </r>
  <r>
    <x v="3"/>
    <s v="Environmental Drivers and Habitat Attributes"/>
    <x v="3"/>
    <x v="10"/>
    <n v="1216"/>
    <s v="substantial predators because very small fishes like delta smelt represent a low value (e.g. calories) prey."/>
    <m/>
    <m/>
    <m/>
    <m/>
    <m/>
    <m/>
    <m/>
    <m/>
    <m/>
    <m/>
    <s v="Reference for the role of low value prey as a factor?"/>
    <x v="0"/>
    <m/>
    <m/>
  </r>
  <r>
    <x v="3"/>
    <s v="Environmental Drivers and Habitat Attributes"/>
    <x v="3"/>
    <x v="10"/>
    <n v="1217"/>
    <s v="This does not mean that predation isn’t a primary source of mortality, but that delta smelt are not a"/>
    <m/>
    <m/>
    <m/>
    <m/>
    <m/>
    <m/>
    <m/>
    <m/>
    <s v="This is also dependent on digestion speed and size of the prey.  Eggs are super digestible and unlikely to be detected through visual analyses.  Should mention the need for more use of DNA techniques."/>
    <s v="“This does not mean that predation isn’t a primary source of mortality, but that delta smelt are not a major prey item of large striped bass, so predation is relatively difficult to detect.” Factors affecting this are: Speed of digestion, size? etc.. Eggs would be digested almost instantaneously.  Could be detected with DNA tools, but these studies generally use visual scope approaches. Bernie May has been conducting these studies - Belinda has published this. Cited a page further down (line 1248), and should have been cited on line 1205."/>
    <m/>
    <x v="0"/>
    <m/>
    <m/>
  </r>
  <r>
    <x v="3"/>
    <s v="Environmental Drivers and Habitat Attributes"/>
    <x v="3"/>
    <x v="10"/>
    <n v="1218"/>
    <s v="major prey item of large striped bass, so predation is relatively difficult to detect."/>
    <m/>
    <m/>
    <m/>
    <m/>
    <m/>
    <m/>
    <m/>
    <m/>
    <m/>
    <m/>
    <m/>
    <x v="0"/>
    <m/>
    <m/>
  </r>
  <r>
    <x v="3"/>
    <s v="Environmental Drivers and Habitat Attributes"/>
    <x v="3"/>
    <x v="10"/>
    <n v="1219"/>
    <s v="We suggest that age-1 through about age-3 striped bass are probably a more significant predator"/>
    <m/>
    <m/>
    <m/>
    <m/>
    <m/>
    <m/>
    <m/>
    <m/>
    <m/>
    <m/>
    <m/>
    <x v="0"/>
    <m/>
    <m/>
  </r>
  <r>
    <x v="3"/>
    <s v="Environmental Drivers and Habitat Attributes"/>
    <x v="3"/>
    <x v="10"/>
    <n v="1220"/>
    <s v="of subadult delta smelt than adult striped bass because age 1-3 striped bass are resident in the estuary"/>
    <m/>
    <m/>
    <m/>
    <m/>
    <m/>
    <m/>
    <m/>
    <m/>
    <m/>
    <m/>
    <m/>
    <x v="0"/>
    <m/>
    <m/>
  </r>
  <r>
    <x v="3"/>
    <s v="Environmental Drivers and Habitat Attributes"/>
    <x v="3"/>
    <x v="10"/>
    <n v="1221"/>
    <s v="and thus, acquire the vast majority of their energy from estuarine prey (Stevens 1966, Baxter et al. 2010;"/>
    <m/>
    <m/>
    <m/>
    <m/>
    <m/>
    <m/>
    <m/>
    <m/>
    <m/>
    <m/>
    <m/>
    <x v="0"/>
    <m/>
    <m/>
  </r>
  <r>
    <x v="3"/>
    <s v="Environmental Drivers and Habitat Attributes"/>
    <x v="3"/>
    <x v="10"/>
    <n v="1222"/>
    <s v="Loboschefsky et al. 2012). Juvenile striped bass demand for prey (meaning estimated consumption of"/>
    <m/>
    <m/>
    <m/>
    <m/>
    <m/>
    <m/>
    <m/>
    <m/>
    <m/>
    <m/>
    <m/>
    <x v="0"/>
    <m/>
    <m/>
  </r>
  <r>
    <x v="3"/>
    <s v="Environmental Drivers and Habitat Attributes"/>
    <x v="3"/>
    <x v="10"/>
    <n v="1223"/>
    <s v="all prey types combined) is very closely correlated with abundance (Loboschefsky et al. 2012).  Like"/>
    <m/>
    <m/>
    <m/>
    <m/>
    <m/>
    <m/>
    <m/>
    <m/>
    <m/>
    <m/>
    <m/>
    <x v="0"/>
    <m/>
    <m/>
  </r>
  <r>
    <x v="3"/>
    <s v="Environmental Drivers and Habitat Attributes"/>
    <x v="3"/>
    <x v="10"/>
    <n v="1224"/>
    <s v="adult striped bass abundance, juvenile striped bass abundance does not appear to be a predictor of delta"/>
    <m/>
    <m/>
    <m/>
    <m/>
    <m/>
    <m/>
    <m/>
    <m/>
    <m/>
    <m/>
    <m/>
    <x v="0"/>
    <m/>
    <m/>
  </r>
  <r>
    <x v="3"/>
    <s v="Environmental Drivers and Habitat Attributes"/>
    <x v="3"/>
    <x v="10"/>
    <n v="1225"/>
    <s v="smelt survival during summer-fall (fig. 25). Modeling studies indicate that striped bass predation rates"/>
    <m/>
    <m/>
    <m/>
    <m/>
    <m/>
    <m/>
    <m/>
    <m/>
    <m/>
    <m/>
    <m/>
    <x v="0"/>
    <m/>
    <m/>
  </r>
  <r>
    <x v="3"/>
    <s v="Environmental Drivers and Habitat Attributes"/>
    <x v="3"/>
    <x v="10"/>
    <n v="1226"/>
    <s v="on prey are affected by temperature and predator abundance (Loboschefsky et al. 2012).  However, prey"/>
    <m/>
    <m/>
    <m/>
    <m/>
    <m/>
    <m/>
    <m/>
    <m/>
    <m/>
    <m/>
    <m/>
    <x v="0"/>
    <m/>
    <m/>
  </r>
  <r>
    <x v="3"/>
    <s v="Environmental Drivers and Habitat Attributes"/>
    <x v="3"/>
    <x v="10"/>
    <n v="1227"/>
    <s v="abundance can be strongly linked to changes in predator abundance or not linked at all depending on the"/>
    <m/>
    <m/>
    <m/>
    <m/>
    <m/>
    <m/>
    <m/>
    <m/>
    <m/>
    <m/>
    <m/>
    <x v="0"/>
    <m/>
    <m/>
  </r>
  <r>
    <x v="3"/>
    <s v="Environmental Drivers and Habitat Attributes"/>
    <x v="3"/>
    <x v="10"/>
    <n v="1228"/>
    <s v="strength of their interaction in the food web (Essington and Hansson 2004).  It is not currently known if"/>
    <m/>
    <m/>
    <m/>
    <m/>
    <m/>
    <m/>
    <m/>
    <m/>
    <m/>
    <m/>
    <m/>
    <x v="0"/>
    <m/>
    <m/>
  </r>
  <r>
    <x v="3"/>
    <s v="Environmental Drivers and Habitat Attributes"/>
    <x v="3"/>
    <x v="10"/>
    <n v="1229"/>
    <s v="changes in juvenile striped bass abundance correspond with changes in striped bass’ per capita, or"/>
    <m/>
    <m/>
    <m/>
    <m/>
    <m/>
    <m/>
    <m/>
    <m/>
    <m/>
    <m/>
    <m/>
    <x v="0"/>
    <m/>
    <m/>
  </r>
  <r>
    <x v="3"/>
    <s v="Environmental Drivers and Habitat Attributes"/>
    <x v="3"/>
    <x v="10"/>
    <n v="1230"/>
    <s v="population level predation rate on delta smelt."/>
    <m/>
    <m/>
    <m/>
    <m/>
    <m/>
    <m/>
    <m/>
    <m/>
    <m/>
    <m/>
    <m/>
    <x v="0"/>
    <m/>
    <m/>
  </r>
  <r>
    <x v="3"/>
    <s v="Environmental Drivers and Habitat Attributes"/>
    <x v="3"/>
    <x v="10"/>
    <n v="1231"/>
    <s v="Figure 25.    Correlation of the log of the ratio of the delta smelt fall midwater trawl adundance index (FMWT) to the"/>
    <m/>
    <m/>
    <m/>
    <m/>
    <m/>
    <m/>
    <m/>
    <m/>
    <m/>
    <m/>
    <m/>
    <x v="0"/>
    <m/>
    <m/>
  </r>
  <r>
    <x v="3"/>
    <s v="Environmental Drivers and Habitat Attributes"/>
    <x v="3"/>
    <x v="10"/>
    <n v="1232"/>
    <s v="summer townet adundance index (STN) (an index of summer survival) with log abundance of age 1-3 striped"/>
    <m/>
    <m/>
    <m/>
    <m/>
    <m/>
    <m/>
    <m/>
    <m/>
    <m/>
    <m/>
    <m/>
    <x v="0"/>
    <m/>
    <m/>
  </r>
  <r>
    <x v="3"/>
    <s v="Environmental Drivers and Habitat Attributes"/>
    <x v="3"/>
    <x v="10"/>
    <n v="1233"/>
    <s v="bass."/>
    <m/>
    <m/>
    <m/>
    <m/>
    <m/>
    <m/>
    <m/>
    <m/>
    <s v="Should include r2"/>
    <m/>
    <m/>
    <x v="0"/>
    <m/>
    <m/>
  </r>
  <r>
    <x v="3"/>
    <s v="Environmental Drivers and Habitat Attributes"/>
    <x v="3"/>
    <x v="10"/>
    <n v="1234"/>
    <s v="Largemouth bass and other centrarchids are also a concern because of their increasing"/>
    <m/>
    <m/>
    <m/>
    <m/>
    <m/>
    <m/>
    <m/>
    <m/>
    <m/>
    <m/>
    <m/>
    <x v="0"/>
    <m/>
    <m/>
  </r>
  <r>
    <x v="3"/>
    <s v="Environmental Drivers and Habitat Attributes"/>
    <x v="3"/>
    <x v="10"/>
    <n v="1235"/>
    <s v="abundance (fig 22; Brown and Michniuk 2007), and because of inverse correlations between largemouth"/>
    <m/>
    <m/>
    <m/>
    <m/>
    <m/>
    <m/>
    <m/>
    <s v="A figure or other backup for this statement might be good."/>
    <m/>
    <m/>
    <m/>
    <x v="0"/>
    <m/>
    <m/>
  </r>
  <r>
    <x v="3"/>
    <s v="Environmental Drivers and Habitat Attributes"/>
    <x v="3"/>
    <x v="10"/>
    <n v="1236"/>
    <s v="bass abundance and delta smelt abundance (Nobriga and Feyrer 2007, Thomson et al. 2010, Maunder"/>
    <m/>
    <m/>
    <m/>
    <m/>
    <m/>
    <m/>
    <m/>
    <m/>
    <m/>
    <m/>
    <m/>
    <x v="0"/>
    <m/>
    <m/>
  </r>
  <r>
    <x v="3"/>
    <s v="Environmental Drivers and Habitat Attributes"/>
    <x v="3"/>
    <x v="10"/>
    <n v="1237"/>
    <s v="and Deriso 2011).  These correlations could represent predation on delta smelt by largemouth bass, or"/>
    <m/>
    <m/>
    <m/>
    <m/>
    <m/>
    <m/>
    <m/>
    <m/>
    <m/>
    <m/>
    <m/>
    <x v="0"/>
    <m/>
    <m/>
  </r>
  <r>
    <x v="3"/>
    <s v="Environmental Drivers and Habitat Attributes"/>
    <x v="3"/>
    <x v="10"/>
    <n v="1238"/>
    <s v="the very different responses of the two species to changing habitat within the Delta (Moyle and Bennett"/>
    <m/>
    <m/>
    <m/>
    <m/>
    <m/>
    <m/>
    <m/>
    <m/>
    <m/>
    <m/>
    <m/>
    <x v="0"/>
    <m/>
    <m/>
  </r>
  <r>
    <x v="3"/>
    <s v="Environmental Drivers and Habitat Attributes"/>
    <x v="3"/>
    <x v="10"/>
    <n v="1239"/>
    <s v="2008). Current data suggest that largemouth bass populations have expanded as the SAV Egeria densa"/>
    <m/>
    <m/>
    <m/>
    <m/>
    <m/>
    <m/>
    <m/>
    <m/>
    <m/>
    <m/>
    <m/>
    <x v="0"/>
    <m/>
    <m/>
  </r>
  <r>
    <x v="3"/>
    <s v="Environmental Drivers and Habitat Attributes"/>
    <x v="3"/>
    <x v="10"/>
    <n v="1240"/>
    <s v="has invaded the Delta (Brown and Michniuk 2007).  E. densa and largemouth bass are particularly"/>
    <m/>
    <m/>
    <m/>
    <m/>
    <m/>
    <m/>
    <m/>
    <s v="Not ’invaded’ it only did that once, but it has expanded and come to dominate parts of the delta."/>
    <m/>
    <m/>
    <m/>
    <x v="0"/>
    <m/>
    <m/>
  </r>
  <r>
    <x v="3"/>
    <s v="Environmental Drivers and Habitat Attributes"/>
    <x v="3"/>
    <x v="10"/>
    <n v="1241"/>
    <s v="prevalent in the central and southern Delta (Brown and Michniuk 2007). However, there is little"/>
    <m/>
    <m/>
    <m/>
    <m/>
    <m/>
    <m/>
    <m/>
    <m/>
    <m/>
    <m/>
    <m/>
    <x v="0"/>
    <m/>
    <m/>
  </r>
  <r>
    <x v="3"/>
    <s v="Environmental Drivers and Habitat Attributes"/>
    <x v="3"/>
    <x v="10"/>
    <n v="1242"/>
    <s v="evidence that largemouth bass are major consumers of delta smelt due to low spatial co-occurrence"/>
    <m/>
    <m/>
    <m/>
    <m/>
    <m/>
    <m/>
    <m/>
    <m/>
    <m/>
    <m/>
    <m/>
    <x v="0"/>
    <m/>
    <m/>
  </r>
  <r>
    <x v="3"/>
    <s v="Environmental Drivers and Habitat Attributes"/>
    <x v="3"/>
    <x v="10"/>
    <n v="1243"/>
    <s v="(Baxter et al. 2010; Conrad et al., In prep)."/>
    <m/>
    <m/>
    <m/>
    <m/>
    <m/>
    <m/>
    <m/>
    <m/>
    <m/>
    <m/>
    <m/>
    <x v="0"/>
    <m/>
    <m/>
  </r>
  <r>
    <x v="3"/>
    <s v="Environmental Drivers and Habitat Attributes"/>
    <x v="3"/>
    <x v="10"/>
    <n v="1244"/>
    <s v="As noted above, predation on fish larvae can also be important. Juvenile and small adult fishes"/>
    <m/>
    <m/>
    <m/>
    <m/>
    <m/>
    <m/>
    <m/>
    <m/>
    <m/>
    <m/>
    <m/>
    <x v="0"/>
    <m/>
    <m/>
  </r>
  <r>
    <x v="3"/>
    <s v="Environmental Drivers and Habitat Attributes"/>
    <x v="3"/>
    <x v="10"/>
    <n v="1245"/>
    <s v="of many spaecies will consume fish larvae when they are available, including largemouth bass and"/>
    <m/>
    <m/>
    <m/>
    <m/>
    <m/>
    <m/>
    <m/>
    <m/>
    <m/>
    <m/>
    <m/>
    <x v="0"/>
    <m/>
    <m/>
  </r>
  <r>
    <x v="3"/>
    <s v="Environmental Drivers and Habitat Attributes"/>
    <x v="3"/>
    <x v="10"/>
    <n v="1246"/>
    <s v="bluegill. Bennett and Moyle (1996) and Bennett (2005) noted this and specifically identified"/>
    <m/>
    <m/>
    <m/>
    <m/>
    <m/>
    <m/>
    <m/>
    <m/>
    <m/>
    <m/>
    <m/>
    <x v="0"/>
    <m/>
    <m/>
  </r>
  <r>
    <x v="3"/>
    <s v="Environmental Drivers and Habitat Attributes"/>
    <x v="3"/>
    <x v="10"/>
    <n v="1247"/>
    <s v="Mississippi silversides as potential predators on delta smelt larvae. These authors also documented"/>
    <m/>
    <m/>
    <m/>
    <m/>
    <m/>
    <m/>
    <m/>
    <m/>
    <m/>
    <m/>
    <m/>
    <x v="0"/>
    <m/>
    <m/>
  </r>
  <r>
    <x v="3"/>
    <s v="Environmental Drivers and Habitat Attributes"/>
    <x v="3"/>
    <x v="10"/>
    <n v="1248"/>
    <s v="increases in the silverside population from the mid-1970s through 2002.  Consumption of delta smelt by"/>
    <m/>
    <m/>
    <m/>
    <m/>
    <m/>
    <m/>
    <m/>
    <m/>
    <m/>
    <m/>
    <m/>
    <x v="0"/>
    <m/>
    <m/>
  </r>
  <r>
    <x v="3"/>
    <s v="Environmental Drivers and Habitat Attributes"/>
    <x v="3"/>
    <x v="10"/>
    <n v="1249"/>
    <s v="Mississippi silversides in the Delta was recently verified using DNA techniques (Baerwald et al. 2012)."/>
    <m/>
    <m/>
    <m/>
    <m/>
    <m/>
    <m/>
    <m/>
    <m/>
    <m/>
    <m/>
    <m/>
    <x v="0"/>
    <m/>
    <m/>
  </r>
  <r>
    <x v="3"/>
    <s v="Environmental Drivers and Habitat Attributes"/>
    <x v="3"/>
    <x v="10"/>
    <n v="1250"/>
    <s v="Larval predation is discussed in more detail in the next Chapter."/>
    <m/>
    <m/>
    <m/>
    <m/>
    <m/>
    <m/>
    <m/>
    <m/>
    <m/>
    <m/>
    <m/>
    <x v="0"/>
    <m/>
    <m/>
  </r>
  <r>
    <x v="3"/>
    <s v="Environmental Drivers and Habitat Attributes"/>
    <x v="3"/>
    <x v="11"/>
    <n v="1251"/>
    <s v="Toxicity and Contaminants"/>
    <m/>
    <m/>
    <m/>
    <m/>
    <m/>
    <m/>
    <m/>
    <m/>
    <m/>
    <m/>
    <m/>
    <x v="0"/>
    <m/>
    <m/>
  </r>
  <r>
    <x v="3"/>
    <s v="Environmental Drivers and Habitat Attributes"/>
    <x v="3"/>
    <x v="11"/>
    <n v="1252"/>
    <s v="The movement of contaminants through aquatic ecosystems is complex and dynamic, and many"/>
    <m/>
    <m/>
    <m/>
    <m/>
    <m/>
    <m/>
    <m/>
    <m/>
    <m/>
    <m/>
    <m/>
    <x v="0"/>
    <m/>
    <m/>
  </r>
  <r>
    <x v="3"/>
    <s v="Environmental Drivers and Habitat Attributes"/>
    <x v="3"/>
    <x v="11"/>
    <n v="1253"/>
    <s v="contaminants are difficult to detect and expensive to monitor (Scholz et al. 2012).  Contaminants are"/>
    <m/>
    <m/>
    <m/>
    <m/>
    <m/>
    <m/>
    <m/>
    <m/>
    <m/>
    <m/>
    <m/>
    <x v="0"/>
    <m/>
    <m/>
  </r>
  <r>
    <x v="3"/>
    <s v="Environmental Drivers and Habitat Attributes"/>
    <x v="3"/>
    <x v="11"/>
    <n v="1254"/>
    <s v="likely an important category of stressors for fishes and and other aquatic organisms in many estuaries."/>
    <m/>
    <m/>
    <m/>
    <m/>
    <m/>
    <m/>
    <m/>
    <m/>
    <m/>
    <m/>
    <m/>
    <x v="0"/>
    <m/>
    <m/>
  </r>
  <r>
    <x v="3"/>
    <s v="Environmental Drivers and Habitat Attributes"/>
    <x v="3"/>
    <x v="11"/>
    <n v="1255"/>
    <s v="Pesticides in particular may be a contributing factor in the decline of delta smelt (NRC 2012). Scholz et"/>
    <m/>
    <m/>
    <m/>
    <m/>
    <m/>
    <m/>
    <m/>
    <m/>
    <m/>
    <m/>
    <m/>
    <x v="0"/>
    <m/>
    <m/>
  </r>
  <r>
    <x v="3"/>
    <s v="Environmental Drivers and Habitat Attributes"/>
    <x v="3"/>
    <x v="11"/>
    <n v="1256"/>
    <s v="al. (2012) give an overview of changing pesticide-use patterns over time in the SFE and elsewhere and"/>
    <m/>
    <m/>
    <m/>
    <m/>
    <m/>
    <m/>
    <m/>
    <m/>
    <m/>
    <m/>
    <m/>
    <x v="0"/>
    <m/>
    <m/>
  </r>
  <r>
    <x v="3"/>
    <s v="Environmental Drivers and Habitat Attributes"/>
    <x v="3"/>
    <x v="11"/>
    <n v="1257"/>
    <s v="their potential effects on delta smelt and ecological resilience. Delta smelt are likely exposed to a variety"/>
    <m/>
    <m/>
    <m/>
    <m/>
    <m/>
    <m/>
    <m/>
    <m/>
    <m/>
    <m/>
    <m/>
    <x v="0"/>
    <m/>
    <m/>
  </r>
  <r>
    <x v="3"/>
    <s v="Environmental Drivers and Habitat Attributes"/>
    <x v="3"/>
    <x v="11"/>
    <n v="1258"/>
    <s v="of contaminants throughout their life cycle but the frequency and magnitude of the effects of"/>
    <m/>
    <m/>
    <m/>
    <m/>
    <m/>
    <m/>
    <m/>
    <m/>
    <m/>
    <m/>
    <m/>
    <x v="0"/>
    <m/>
    <m/>
  </r>
  <r>
    <x v="3"/>
    <s v="Environmental Drivers and Habitat Attributes"/>
    <x v="3"/>
    <x v="11"/>
    <n v="1259"/>
    <s v="contaminants on delta smelt health and reproduction and that of other species are not very well"/>
    <m/>
    <m/>
    <m/>
    <m/>
    <m/>
    <m/>
    <m/>
    <m/>
    <m/>
    <m/>
    <m/>
    <x v="0"/>
    <m/>
    <m/>
  </r>
  <r>
    <x v="3"/>
    <s v="Environmental Drivers and Habitat Attributes"/>
    <x v="3"/>
    <x v="11"/>
    <n v="1260"/>
    <s v="understood in the SFE (Johnson et al. 2010, Brooks et al. 2012).  Exposures seem most likely for adult"/>
    <m/>
    <m/>
    <m/>
    <m/>
    <m/>
    <m/>
    <m/>
    <m/>
    <m/>
    <m/>
    <m/>
    <x v="0"/>
    <m/>
    <m/>
  </r>
  <r>
    <x v="3"/>
    <s v="Environmental Drivers and Habitat Attributes"/>
    <x v="3"/>
    <x v="11"/>
    <n v="1261"/>
    <s v="delta smelt during the contaminant first flush, when initial rainstorms wash accumulated contaminants"/>
    <m/>
    <m/>
    <m/>
    <m/>
    <m/>
    <m/>
    <m/>
    <m/>
    <m/>
    <m/>
    <m/>
    <x v="0"/>
    <m/>
    <m/>
  </r>
  <r>
    <x v="3"/>
    <s v="Environmental Drivers and Habitat Attributes"/>
    <x v="3"/>
    <x v="11"/>
    <n v="1262"/>
    <s v="from the lands surface into waterways (Kuivila and Foe 1995); however, adult fish are the life stage"/>
    <m/>
    <m/>
    <m/>
    <m/>
    <m/>
    <m/>
    <m/>
    <m/>
    <s v="There are far more UCD and UCB studies to cite here, two Caltrans study publications.  I could provide citations."/>
    <m/>
    <m/>
    <x v="0"/>
    <m/>
    <m/>
  </r>
  <r>
    <x v="3"/>
    <s v="Environmental Drivers and Habitat Attributes"/>
    <x v="3"/>
    <x v="11"/>
    <n v="1263"/>
    <s v="most resistant to contaminants.  Kuivila and Moon (2004) found that peak densities of larval and"/>
    <m/>
    <m/>
    <m/>
    <m/>
    <m/>
    <m/>
    <m/>
    <m/>
    <s v="The subadults are at risk during fall first contaminant flush and the other major spring flushing puts spawning at risk."/>
    <m/>
    <m/>
    <x v="0"/>
    <m/>
    <m/>
  </r>
  <r>
    <x v="3"/>
    <s v="Environmental Drivers and Habitat Attributes"/>
    <x v="3"/>
    <x v="11"/>
    <n v="1264"/>
    <s v="juvenile delta smelt sometimes coincided in time and space with elevated concentrations of dissolved"/>
    <m/>
    <m/>
    <m/>
    <m/>
    <m/>
    <m/>
    <m/>
    <m/>
    <m/>
    <m/>
    <m/>
    <x v="0"/>
    <m/>
    <m/>
  </r>
  <r>
    <x v="3"/>
    <s v="Environmental Drivers and Habitat Attributes"/>
    <x v="3"/>
    <x v="11"/>
    <n v="1265"/>
    <s v="pesticides in the spring.  These periods of co-occurrence lasted for up to 2–3 weeks, but concentrations"/>
    <m/>
    <m/>
    <m/>
    <m/>
    <m/>
    <m/>
    <m/>
    <m/>
    <s v="Debra Denton and Ericka Holland’s studies found more complex mixtures in the spring, and Weston’s IEP study found the highest number of TUs in the spring."/>
    <m/>
    <m/>
    <x v="0"/>
    <m/>
    <m/>
  </r>
  <r>
    <x v="3"/>
    <s v="Environmental Drivers and Habitat Attributes"/>
    <x v="3"/>
    <x v="11"/>
    <n v="1266"/>
    <s v="of individual pesticides were low and much less than would be expected to cause acute mortality."/>
    <m/>
    <m/>
    <m/>
    <m/>
    <m/>
    <m/>
    <m/>
    <m/>
    <s v="Acute mortality was the problem of the 90’s.  Now, there mixtures are very complex and each chemical at such low levels, they wouldn’t be expected to cause issue on their own, but many act additively or synergistically to cause confound effects.  Today’s contaminants show growth defects, impaired swimming ability, reduced reproduction as well as other negative effects.  "/>
    <m/>
    <m/>
    <x v="0"/>
    <m/>
    <m/>
  </r>
  <r>
    <x v="3"/>
    <s v="Environmental Drivers and Habitat Attributes"/>
    <x v="3"/>
    <x v="11"/>
    <n v="1267"/>
    <s v="Despite several large studies of the possible role of contaminants in the decline of POD fishes, including"/>
    <m/>
    <m/>
    <m/>
    <m/>
    <m/>
    <m/>
    <m/>
    <m/>
    <m/>
    <m/>
    <m/>
    <x v="0"/>
    <m/>
    <m/>
  </r>
  <r>
    <x v="3"/>
    <s v="Environmental Drivers and Habitat Attributes"/>
    <x v="3"/>
    <x v="11"/>
    <n v="1268"/>
    <s v="delta smelt, there was little evidence for acute effects of pesticides on fish or invertebrates (Werner et al."/>
    <m/>
    <m/>
    <m/>
    <m/>
    <m/>
    <m/>
    <m/>
    <m/>
    <m/>
    <m/>
    <m/>
    <x v="0"/>
    <m/>
    <m/>
  </r>
  <r>
    <x v="3"/>
    <s v="Environmental Drivers and Habitat Attributes"/>
    <x v="3"/>
    <x v="11"/>
    <n v="1269"/>
    <s v="2008, Werner et al. 2010a, Werner et al. 2010b). Brooks et al. (2012) concluded that chronic, sublethal"/>
    <m/>
    <m/>
    <m/>
    <m/>
    <m/>
    <m/>
    <m/>
    <m/>
    <m/>
    <m/>
    <s v="It is probably worth noting that there are not standard toxicity references for the dominant SFE invertebrate prey (e.g., LD50)  as there is for water quality assay species.  "/>
    <x v="0"/>
    <m/>
    <m/>
  </r>
  <r>
    <x v="3"/>
    <s v="Environmental Drivers and Habitat Attributes"/>
    <x v="3"/>
    <x v="11"/>
    <n v="1270"/>
    <s v="effects on fish health were the more likely outcome of contaminant exposure in SFE. Current work is"/>
    <m/>
    <m/>
    <m/>
    <m/>
    <m/>
    <m/>
    <m/>
    <m/>
    <m/>
    <m/>
    <m/>
    <x v="0"/>
    <m/>
    <m/>
  </r>
  <r>
    <x v="3"/>
    <s v="Environmental Drivers and Habitat Attributes"/>
    <x v="3"/>
    <x v="11"/>
    <n v="1271"/>
    <s v="underway to examine the health and condition of adult delta smelt; this work will shed light on possible"/>
    <m/>
    <m/>
    <m/>
    <m/>
    <m/>
    <m/>
    <m/>
    <m/>
    <m/>
    <m/>
    <m/>
    <x v="0"/>
    <m/>
    <m/>
  </r>
  <r>
    <x v="3"/>
    <s v="Environmental Drivers and Habitat Attributes"/>
    <x v="3"/>
    <x v="12"/>
    <n v="1272"/>
    <s v="contaminant exposure but it may not reveal the extent to which such exposure compromises"/>
    <s v="General comments on food section:  it seems pretty clear that the food situation for delta smelt has gotten worse and this might explain the overall decline in delta smelt (at least partially).  Thus any statistical analysis that uses changes in flow pattern or exports to explain the general decline may be misguided, and all we could look for is to explain the year to year variability caused by factors other than food around an overall trend dominated by food."/>
    <m/>
    <m/>
    <m/>
    <m/>
    <m/>
    <m/>
    <m/>
    <m/>
    <m/>
    <m/>
    <x v="0"/>
    <m/>
    <m/>
  </r>
  <r>
    <x v="3"/>
    <s v="Environmental Drivers and Habitat Attributes"/>
    <x v="3"/>
    <x v="12"/>
    <n v="1273"/>
    <s v="reproduction potential or affects survival."/>
    <m/>
    <m/>
    <m/>
    <m/>
    <m/>
    <m/>
    <m/>
    <m/>
    <m/>
    <m/>
    <m/>
    <x v="0"/>
    <m/>
    <m/>
  </r>
  <r>
    <x v="3"/>
    <s v="Environmental Drivers and Habitat Attributes"/>
    <x v="3"/>
    <x v="12"/>
    <n v="1274"/>
    <s v="Another avenue for indirect contaminant effects is through trophic pathways.  Herbicides can"/>
    <m/>
    <m/>
    <m/>
    <m/>
    <m/>
    <m/>
    <m/>
    <m/>
    <m/>
    <s v="“Herbicides can affect primary producers, and insecticides can affect invertebrate prey species.” Herbicides can affect invertebrates and vertebrates directly too; and vice-versa."/>
    <m/>
    <x v="0"/>
    <m/>
    <m/>
  </r>
  <r>
    <x v="3"/>
    <s v="Environmental Drivers and Habitat Attributes"/>
    <x v="3"/>
    <x v="12"/>
    <n v="1275"/>
    <s v="affect primary producers, and insecticides can affect invertebrate prey species (e.g., Brander et al. 2009,"/>
    <m/>
    <m/>
    <m/>
    <m/>
    <m/>
    <m/>
    <m/>
    <m/>
    <m/>
    <m/>
    <m/>
    <x v="0"/>
    <m/>
    <m/>
  </r>
  <r>
    <x v="3"/>
    <s v="Environmental Drivers and Habitat Attributes"/>
    <x v="3"/>
    <x v="12"/>
    <n v="1276"/>
    <s v="Weston et al. 2012).  Excessive nutrient discharges (e.g. ammonium) may also have effects on trophic"/>
    <m/>
    <m/>
    <m/>
    <m/>
    <m/>
    <m/>
    <m/>
    <s v="(e.g. ammonium) yes, we got that already."/>
    <m/>
    <m/>
    <m/>
    <x v="0"/>
    <m/>
    <m/>
  </r>
  <r>
    <x v="3"/>
    <s v="Environmental Drivers and Habitat Attributes"/>
    <x v="3"/>
    <x v="12"/>
    <n v="1277"/>
    <s v="processes (e.g., ammonium). These food-mediated effects of contaminants are discussed in the next"/>
    <m/>
    <m/>
    <m/>
    <m/>
    <m/>
    <m/>
    <m/>
    <s v="(e.g. ammonium) yes, we got that already."/>
    <m/>
    <m/>
    <m/>
    <x v="0"/>
    <s v="Reference to ammonium under Toxicity and Contaminants (line 1277) may remind some readers that un-ionized ammonia is highly toxic to some fishes (see also lines 1355-1356, 1382-1383). The proportion that is un-ionized largely depends on pH."/>
    <m/>
  </r>
  <r>
    <x v="3"/>
    <s v="Environmental Drivers and Habitat Attributes"/>
    <x v="3"/>
    <x v="12"/>
    <n v="1278"/>
    <s v="section."/>
    <m/>
    <m/>
    <m/>
    <m/>
    <m/>
    <m/>
    <m/>
    <m/>
    <m/>
    <m/>
    <m/>
    <x v="0"/>
    <m/>
    <m/>
  </r>
  <r>
    <x v="3"/>
    <s v="Environmental Drivers and Habitat Attributes"/>
    <x v="3"/>
    <x v="12"/>
    <n v="1279"/>
    <s v="Food and Feeding"/>
    <m/>
    <m/>
    <m/>
    <m/>
    <m/>
    <m/>
    <m/>
    <m/>
    <m/>
    <m/>
    <m/>
    <x v="0"/>
    <m/>
    <m/>
  </r>
  <r>
    <x v="3"/>
    <s v="Environmental Drivers and Habitat Attributes"/>
    <x v="3"/>
    <x v="12"/>
    <n v="1280"/>
    <s v="The presence of food is, obviously, a critical habitat attribute for any organism; however, the"/>
    <m/>
    <m/>
    <m/>
    <m/>
    <m/>
    <m/>
    <m/>
    <m/>
    <m/>
    <m/>
    <m/>
    <x v="0"/>
    <m/>
    <m/>
  </r>
  <r>
    <x v="3"/>
    <s v="Environmental Drivers and Habitat Attributes"/>
    <x v="3"/>
    <x v="12"/>
    <n v="1281"/>
    <s v="factors determining the quantity and quality of available food can be quite complex. In this section, we"/>
    <m/>
    <m/>
    <m/>
    <m/>
    <m/>
    <m/>
    <m/>
    <m/>
    <m/>
    <m/>
    <m/>
    <x v="0"/>
    <m/>
    <m/>
  </r>
  <r>
    <x v="3"/>
    <s v="Environmental Drivers and Habitat Attributes"/>
    <x v="3"/>
    <x v="12"/>
    <n v="1282"/>
    <s v="begin with a brief review of information about trophic processes in the upper SFE. We then discuss the"/>
    <m/>
    <m/>
    <m/>
    <m/>
    <m/>
    <m/>
    <m/>
    <m/>
    <m/>
    <m/>
    <m/>
    <x v="0"/>
    <m/>
    <m/>
  </r>
  <r>
    <x v="3"/>
    <s v="Environmental Drivers and Habitat Attributes"/>
    <x v="3"/>
    <x v="12"/>
    <n v="1283"/>
    <s v="available data on prey consumed by delta smelt. Finally, we provide a review of information on factors"/>
    <m/>
    <m/>
    <m/>
    <m/>
    <m/>
    <m/>
    <m/>
    <m/>
    <m/>
    <m/>
    <m/>
    <x v="0"/>
    <m/>
    <m/>
  </r>
  <r>
    <x v="3"/>
    <s v="Environmental Drivers and Habitat Attributes"/>
    <x v="3"/>
    <x v="12"/>
    <n v="1284"/>
    <s v="possibly affecting abundance and quality of food organisms.  In the life stage CMs (figs. 9-12), the food"/>
    <m/>
    <m/>
    <m/>
    <m/>
    <m/>
    <m/>
    <m/>
    <m/>
    <m/>
    <m/>
    <m/>
    <x v="0"/>
    <m/>
    <m/>
  </r>
  <r>
    <x v="3"/>
    <s v="Environmental Drivers and Habitat Attributes"/>
    <x v="3"/>
    <x v="12"/>
    <n v="1285"/>
    <s v="habitat attribute is expressed in several ways.  In general, food availability simply refers to quantity of"/>
    <m/>
    <m/>
    <m/>
    <m/>
    <m/>
    <m/>
    <m/>
    <m/>
    <m/>
    <m/>
    <m/>
    <x v="0"/>
    <m/>
    <m/>
  </r>
  <r>
    <x v="3"/>
    <s v="Environmental Drivers and Habitat Attributes"/>
    <x v="3"/>
    <x v="12"/>
    <n v="1286"/>
    <s v="appropriate foods.  In the adult to larvae model and larvae to juvenile model, prey visibility is"/>
    <m/>
    <m/>
    <m/>
    <m/>
    <m/>
    <m/>
    <m/>
    <m/>
    <m/>
    <m/>
    <m/>
    <x v="0"/>
    <m/>
    <m/>
  </r>
  <r>
    <x v="3"/>
    <s v="Environmental Drivers and Habitat Attributes"/>
    <x v="3"/>
    <x v="12"/>
    <n v="1287"/>
    <s v="highlighted because of the previously described relationship between suspended particles and successful"/>
    <m/>
    <m/>
    <m/>
    <m/>
    <m/>
    <m/>
    <m/>
    <m/>
    <m/>
    <m/>
    <m/>
    <x v="0"/>
    <m/>
    <m/>
  </r>
  <r>
    <x v="3"/>
    <s v="Environmental Drivers and Habitat Attributes"/>
    <x v="3"/>
    <x v="12"/>
    <n v="1288"/>
    <s v="feeding by larval delta smelt.  In the juvenile life stage model prey quality is mentioned in relation to the"/>
    <m/>
    <m/>
    <m/>
    <m/>
    <m/>
    <m/>
    <m/>
    <m/>
    <m/>
    <m/>
    <m/>
    <x v="0"/>
    <m/>
    <m/>
  </r>
  <r>
    <x v="3"/>
    <s v="Environmental Drivers and Habitat Attributes"/>
    <x v="3"/>
    <x v="12"/>
    <n v="1289"/>
    <s v="presence or absence of preferred prey items and possible effects of HABs on preferred prey."/>
    <m/>
    <m/>
    <m/>
    <m/>
    <m/>
    <m/>
    <m/>
    <m/>
    <m/>
    <m/>
    <m/>
    <x v="0"/>
    <m/>
    <m/>
  </r>
  <r>
    <x v="3"/>
    <s v="Environmental Drivers and Habitat Attributes"/>
    <x v="3"/>
    <x v="12"/>
    <n v="1290"/>
    <s v="Estuaries are commonly characterized as highly productive nursery areas for a suite of"/>
    <m/>
    <m/>
    <m/>
    <m/>
    <m/>
    <m/>
    <m/>
    <m/>
    <m/>
    <m/>
    <m/>
    <x v="0"/>
    <m/>
    <m/>
  </r>
  <r>
    <x v="3"/>
    <s v="Environmental Drivers and Habitat Attributes"/>
    <x v="3"/>
    <x v="12"/>
    <n v="1291"/>
    <s v="organisms. Productivity of estuarine ecosystems is broadly believed to be fueled by detritus-based food"/>
    <m/>
    <m/>
    <m/>
    <m/>
    <m/>
    <m/>
    <m/>
    <m/>
    <m/>
    <m/>
    <m/>
    <x v="0"/>
    <m/>
    <m/>
  </r>
  <r>
    <x v="3"/>
    <s v="Environmental Drivers and Habitat Attributes"/>
    <x v="3"/>
    <x v="12"/>
    <n v="1292"/>
    <s v="webs. In the SFE, much of the community metabolism in pelagic waters does result from microbial"/>
    <m/>
    <m/>
    <m/>
    <m/>
    <m/>
    <m/>
    <m/>
    <m/>
    <m/>
    <m/>
    <m/>
    <x v="0"/>
    <m/>
    <m/>
  </r>
  <r>
    <x v="3"/>
    <s v="Environmental Drivers and Habitat Attributes"/>
    <x v="3"/>
    <x v="12"/>
    <n v="1293"/>
    <s v="consumption of organic detritus. However, evidence suggests that metazoan production in pelagic"/>
    <m/>
    <m/>
    <m/>
    <m/>
    <m/>
    <m/>
    <m/>
    <m/>
    <m/>
    <m/>
    <m/>
    <x v="0"/>
    <m/>
    <m/>
  </r>
  <r>
    <x v="3"/>
    <s v="Environmental Drivers and Habitat Attributes"/>
    <x v="3"/>
    <x v="12"/>
    <n v="1294"/>
    <s v="waters is primarily driven by phytoplankton production (Sobczak et al. 2002, 2005, Mueller-Solger et"/>
    <m/>
    <m/>
    <m/>
    <m/>
    <m/>
    <m/>
    <m/>
    <m/>
    <m/>
    <m/>
    <m/>
    <x v="0"/>
    <m/>
    <m/>
  </r>
  <r>
    <x v="3"/>
    <s v="Environmental Drivers and Habitat Attributes"/>
    <x v="3"/>
    <x v="12"/>
    <n v="1295"/>
    <s v="al. 2002, 2006, Kimmerer et al. 2005).  Protists (flagellates and ciliates) consume both microbial and"/>
    <m/>
    <m/>
    <m/>
    <m/>
    <m/>
    <m/>
    <m/>
    <m/>
    <m/>
    <m/>
    <m/>
    <x v="0"/>
    <m/>
    <m/>
  </r>
  <r>
    <x v="3"/>
    <s v="Environmental Drivers and Habitat Attributes"/>
    <x v="3"/>
    <x v="12"/>
    <n v="1296"/>
    <s v="phytoplankton prey (Murrell and Hollibaugh 1998, York et al. 2010) and are an additional important"/>
    <m/>
    <m/>
    <m/>
    <m/>
    <m/>
    <m/>
    <m/>
    <m/>
    <m/>
    <m/>
    <m/>
    <x v="0"/>
    <m/>
    <m/>
  </r>
  <r>
    <x v="3"/>
    <s v="Environmental Drivers and Habitat Attributes"/>
    <x v="3"/>
    <x v="12"/>
    <n v="1297"/>
    <s v="food source for many copepod species in the estuary (Rollwagen-Bollens and Penry 2003, Bouley and"/>
    <m/>
    <m/>
    <m/>
    <m/>
    <m/>
    <m/>
    <m/>
    <m/>
    <m/>
    <m/>
    <m/>
    <x v="0"/>
    <m/>
    <m/>
  </r>
  <r>
    <x v="3"/>
    <s v="Environmental Drivers and Habitat Attributes"/>
    <x v="3"/>
    <x v="12"/>
    <n v="1298"/>
    <s v="Kimmerer 2006, Gifford et al. 2007, MacManus et al. 2008). However, the conversion of dissolved and"/>
    <m/>
    <m/>
    <m/>
    <m/>
    <m/>
    <m/>
    <m/>
    <m/>
    <m/>
    <m/>
    <m/>
    <x v="0"/>
    <m/>
    <m/>
  </r>
  <r>
    <x v="3"/>
    <s v="Environmental Drivers and Habitat Attributes"/>
    <x v="3"/>
    <x v="12"/>
    <n v="1299"/>
    <s v="particulate organic matter to microbial biomass and then to zooplankton is a relatively slow and"/>
    <m/>
    <m/>
    <m/>
    <m/>
    <m/>
    <m/>
    <m/>
    <m/>
    <m/>
    <m/>
    <m/>
    <x v="0"/>
    <m/>
    <m/>
  </r>
  <r>
    <x v="3"/>
    <s v="Environmental Drivers and Habitat Attributes"/>
    <x v="3"/>
    <x v="12"/>
    <n v="1300"/>
    <s v="inefficient process.  Thus, shifts in phytoplankton and microbial food resources for zooplankton might"/>
    <m/>
    <m/>
    <m/>
    <m/>
    <m/>
    <m/>
    <m/>
    <m/>
    <m/>
    <m/>
    <m/>
    <x v="0"/>
    <m/>
    <m/>
  </r>
  <r>
    <x v="3"/>
    <s v="Environmental Drivers and Habitat Attributes"/>
    <x v="3"/>
    <x v="12"/>
    <n v="1301"/>
    <s v="favor different zooplankton species.  Moreover, phytoplankton production and biomass in the SFE is"/>
    <m/>
    <m/>
    <m/>
    <m/>
    <m/>
    <m/>
    <m/>
    <m/>
    <m/>
    <m/>
    <m/>
    <x v="0"/>
    <m/>
    <m/>
  </r>
  <r>
    <x v="3"/>
    <s v="Environmental Drivers and Habitat Attributes"/>
    <x v="3"/>
    <x v="12"/>
    <n v="1302"/>
    <s v="low compared to many other estuaries (e.g., Jassby et al. 2002, Kimmerer et al. 2005, Wilkerson et al."/>
    <m/>
    <m/>
    <m/>
    <m/>
    <m/>
    <m/>
    <m/>
    <m/>
    <m/>
    <m/>
    <m/>
    <x v="0"/>
    <m/>
    <m/>
  </r>
  <r>
    <x v="3"/>
    <s v="Environmental Drivers and Habitat Attributes"/>
    <x v="3"/>
    <x v="12"/>
    <n v="1303"/>
    <s v="2006, Cloern and Jassby 2012).  The recognition that phytoplankton production might impose limits on"/>
    <m/>
    <m/>
    <m/>
    <m/>
    <m/>
    <m/>
    <m/>
    <m/>
    <m/>
    <m/>
    <m/>
    <x v="0"/>
    <m/>
    <m/>
  </r>
  <r>
    <x v="3"/>
    <s v="Environmental Drivers and Habitat Attributes"/>
    <x v="3"/>
    <x v="12"/>
    <n v="1304"/>
    <s v="pelagic fishes, such as delta smelt, through food availability has led to intense interest in factors"/>
    <m/>
    <m/>
    <m/>
    <m/>
    <m/>
    <m/>
    <m/>
    <m/>
    <m/>
    <m/>
    <m/>
    <x v="0"/>
    <m/>
    <m/>
  </r>
  <r>
    <x v="3"/>
    <s v="Environmental Drivers and Habitat Attributes"/>
    <x v="3"/>
    <x v="12"/>
    <n v="1305"/>
    <s v="affecting phytoplankton production and species composition and in management actions aimed at"/>
    <m/>
    <m/>
    <m/>
    <m/>
    <m/>
    <m/>
    <m/>
    <m/>
    <m/>
    <m/>
    <m/>
    <x v="0"/>
    <m/>
    <m/>
  </r>
  <r>
    <x v="3"/>
    <s v="Environmental Drivers and Habitat Attributes"/>
    <x v="3"/>
    <x v="12"/>
    <n v="1306"/>
    <s v="enhancing high-quality phytoplankton production. In addition, there is a major need to understand other"/>
    <m/>
    <m/>
    <m/>
    <m/>
    <m/>
    <m/>
    <m/>
    <m/>
    <m/>
    <m/>
    <m/>
    <x v="0"/>
    <m/>
    <m/>
  </r>
  <r>
    <x v="3"/>
    <s v="Environmental Drivers and Habitat Attributes"/>
    <x v="3"/>
    <x v="12"/>
    <n v="1307"/>
    <s v="trophic pathways given the observation that larger delta smelt periodically can take advantage of"/>
    <m/>
    <m/>
    <m/>
    <m/>
    <m/>
    <m/>
    <m/>
    <m/>
    <m/>
    <m/>
    <m/>
    <x v="0"/>
    <m/>
    <m/>
  </r>
  <r>
    <x v="3"/>
    <s v="Environmental Drivers and Habitat Attributes"/>
    <x v="3"/>
    <x v="12"/>
    <n v="1308"/>
    <s v="epibenthic prey (see below)."/>
    <m/>
    <m/>
    <m/>
    <m/>
    <m/>
    <m/>
    <m/>
    <m/>
    <m/>
    <m/>
    <m/>
    <x v="0"/>
    <m/>
    <m/>
  </r>
  <r>
    <x v="3"/>
    <s v="Environmental Drivers and Habitat Attributes"/>
    <x v="3"/>
    <x v="12"/>
    <n v="1309"/>
    <s v="Phytoplankton biomass (measured as chlorophyll-a) has been routinely monitored in the estuary"/>
    <m/>
    <m/>
    <m/>
    <m/>
    <m/>
    <m/>
    <m/>
    <m/>
    <m/>
    <m/>
    <m/>
    <x v="0"/>
    <m/>
    <m/>
  </r>
  <r>
    <x v="3"/>
    <s v="Environmental Drivers and Habitat Attributes"/>
    <x v="3"/>
    <x v="12"/>
    <n v="1310"/>
    <s v="since the 1970s. The 1975-2012 median chlorophyll-a concentration across all IEP EMP stations is 2.8"/>
    <m/>
    <m/>
    <m/>
    <m/>
    <m/>
    <m/>
    <m/>
    <m/>
    <m/>
    <m/>
    <m/>
    <x v="0"/>
    <m/>
    <m/>
  </r>
  <r>
    <x v="3"/>
    <s v="Environmental Drivers and Habitat Attributes"/>
    <x v="3"/>
    <x v="12"/>
    <n v="1311"/>
    <s v="µg/L (n=13482, interquartile range (IQR)=5 µg/L). Seasonally, the highest chlorophyll-a concentrations"/>
    <m/>
    <m/>
    <m/>
    <m/>
    <m/>
    <m/>
    <m/>
    <m/>
    <m/>
    <m/>
    <m/>
    <x v="0"/>
    <m/>
    <m/>
  </r>
  <r>
    <x v="3"/>
    <s v="Environmental Drivers and Habitat Attributes"/>
    <x v="3"/>
    <x v="12"/>
    <n v="1312"/>
    <s v="tend to be observed in May and June and the lowest concentrations in December and January."/>
    <m/>
    <m/>
    <m/>
    <m/>
    <m/>
    <m/>
    <m/>
    <m/>
    <m/>
    <m/>
    <m/>
    <x v="0"/>
    <m/>
    <m/>
  </r>
  <r>
    <x v="3"/>
    <s v="Environmental Drivers and Habitat Attributes"/>
    <x v="3"/>
    <x v="12"/>
    <n v="1313"/>
    <s v="Regionally, monitoring stations in the South Delta/San Joaquin River usually have the highest"/>
    <m/>
    <m/>
    <m/>
    <m/>
    <m/>
    <m/>
    <m/>
    <m/>
    <m/>
    <m/>
    <m/>
    <x v="0"/>
    <m/>
    <m/>
  </r>
  <r>
    <x v="3"/>
    <s v="Environmental Drivers and Habitat Attributes"/>
    <x v="3"/>
    <x v="12"/>
    <n v="1314"/>
    <s v="chlorophyll-a concentrations..  There has been a well-documented long-term decline in phytoplankton"/>
    <m/>
    <m/>
    <m/>
    <m/>
    <m/>
    <m/>
    <m/>
    <m/>
    <m/>
    <m/>
    <m/>
    <x v="0"/>
    <m/>
    <m/>
  </r>
  <r>
    <x v="3"/>
    <s v="Environmental Drivers and Habitat Attributes"/>
    <x v="3"/>
    <x v="12"/>
    <n v="1315"/>
    <s v="biomass (chlorophyll-a) and primary productivity (estimated from measurements of chlorophyll-a and"/>
    <m/>
    <m/>
    <m/>
    <m/>
    <m/>
    <m/>
    <m/>
    <m/>
    <m/>
    <m/>
    <m/>
    <x v="0"/>
    <m/>
    <m/>
  </r>
  <r>
    <x v="3"/>
    <s v="Environmental Drivers and Habitat Attributes"/>
    <x v="3"/>
    <x v="12"/>
    <n v="1316"/>
    <s v="of water column light utilization efficiency) to very low levels in the Suisun Bay region and the lower"/>
    <m/>
    <m/>
    <m/>
    <m/>
    <m/>
    <m/>
    <m/>
    <m/>
    <m/>
    <m/>
    <m/>
    <x v="0"/>
    <m/>
    <m/>
  </r>
  <r>
    <x v="3"/>
    <s v="Environmental Drivers and Habitat Attributes"/>
    <x v="3"/>
    <x v="12"/>
    <n v="1317"/>
    <s v="Delta (Jassby et al. 2002). Jassby et al. (2002) detected a 47% decline in June–November chlorophyll-a"/>
    <m/>
    <m/>
    <m/>
    <m/>
    <m/>
    <m/>
    <m/>
    <m/>
    <m/>
    <m/>
    <m/>
    <x v="0"/>
    <m/>
    <m/>
  </r>
  <r>
    <x v="3"/>
    <s v="Environmental Drivers and Habitat Attributes"/>
    <x v="3"/>
    <x v="12"/>
    <n v="1318"/>
    <s v="and a 36% decline in June–November primary production between the periods 1975–1985 and 1986–"/>
    <m/>
    <m/>
    <m/>
    <m/>
    <m/>
    <m/>
    <m/>
    <m/>
    <m/>
    <m/>
    <m/>
    <x v="0"/>
    <m/>
    <m/>
  </r>
  <r>
    <x v="3"/>
    <s v="Environmental Drivers and Habitat Attributes"/>
    <x v="3"/>
    <x v="12"/>
    <n v="1319"/>
    <s v="1995.  Jassby (2008) updated the phytoplankton analysis to include the more recent data (1996–2005)"/>
    <m/>
    <m/>
    <m/>
    <m/>
    <m/>
    <m/>
    <m/>
    <m/>
    <m/>
    <m/>
    <m/>
    <x v="0"/>
    <m/>
    <m/>
  </r>
  <r>
    <x v="3"/>
    <s v="Environmental Drivers and Habitat Attributes"/>
    <x v="3"/>
    <x v="12"/>
    <n v="1320"/>
    <s v="from the Delta and Suisun Bay. Jassby (2008) confirmed a long-term decline in chlorophyll-a from"/>
    <m/>
    <m/>
    <m/>
    <m/>
    <m/>
    <m/>
    <m/>
    <m/>
    <m/>
    <m/>
    <m/>
    <x v="0"/>
    <m/>
    <m/>
  </r>
  <r>
    <x v="3"/>
    <s v="Environmental Drivers and Habitat Attributes"/>
    <x v="3"/>
    <x v="12"/>
    <n v="1321"/>
    <s v="1975 to 2005 but also found that March–September chlorophyll-a had an increasing trend in the Delta"/>
    <m/>
    <m/>
    <m/>
    <m/>
    <m/>
    <m/>
    <m/>
    <m/>
    <s v="Therefore shifted to later in the year, when it’s warmer (like when HABs do better) and earlier.  This wider temporal range may mean less concentrated available nutrients to create the desired bloom-untested hypothesis."/>
    <m/>
    <m/>
    <x v="0"/>
    <m/>
    <m/>
  </r>
  <r>
    <x v="3"/>
    <s v="Environmental Drivers and Habitat Attributes"/>
    <x v="3"/>
    <x v="12"/>
    <n v="1322"/>
    <s v="from 1996 to 2005.  Suisun Bay did not exhibit any trend during 1996–2005.  A similar pattern was"/>
    <m/>
    <m/>
    <m/>
    <m/>
    <m/>
    <m/>
    <m/>
    <m/>
    <m/>
    <m/>
    <m/>
    <x v="0"/>
    <m/>
    <m/>
  </r>
  <r>
    <x v="3"/>
    <s v="Environmental Drivers and Habitat Attributes"/>
    <x v="3"/>
    <x v="12"/>
    <n v="1323"/>
    <s v="noted for primary production in the Delta. These chlorophyll-a patterns continued to hold through 2008"/>
    <m/>
    <m/>
    <m/>
    <m/>
    <m/>
    <m/>
    <m/>
    <m/>
    <s v="A clam vs chl a over time figure seems like it would be useful here."/>
    <m/>
    <m/>
    <x v="0"/>
    <m/>
    <m/>
  </r>
  <r>
    <x v="3"/>
    <s v="Environmental Drivers and Habitat Attributes"/>
    <x v="3"/>
    <x v="12"/>
    <n v="1324"/>
    <s v="according to a more recent study by Winder and Jassby (2011). In the most recent decade (2003-2012),"/>
    <m/>
    <m/>
    <m/>
    <m/>
    <m/>
    <m/>
    <m/>
    <m/>
    <m/>
    <m/>
    <m/>
    <x v="0"/>
    <m/>
    <m/>
  </r>
  <r>
    <x v="3"/>
    <s v="Environmental Drivers and Habitat Attributes"/>
    <x v="3"/>
    <x v="12"/>
    <n v="1325"/>
    <s v="the median chlorophyll-a concentration across all IEP EMP stations was 2 ug/L (n= 2620, IQR=2 ug/L),"/>
    <m/>
    <m/>
    <m/>
    <m/>
    <m/>
    <m/>
    <m/>
    <m/>
    <m/>
    <m/>
    <m/>
    <x v="0"/>
    <m/>
    <m/>
  </r>
  <r>
    <x v="3"/>
    <s v="Environmental Drivers and Habitat Attributes"/>
    <x v="3"/>
    <x v="12"/>
    <n v="1326"/>
    <s v="compared to the 1975-2002 median chlorophyll-a concentration of 3 ug/L (n= 10862, IQR=6 ug/L) (fig."/>
    <m/>
    <m/>
    <m/>
    <m/>
    <m/>
    <m/>
    <m/>
    <m/>
    <m/>
    <m/>
    <m/>
    <x v="0"/>
    <m/>
    <m/>
  </r>
  <r>
    <x v="3"/>
    <s v="Environmental Drivers and Habitat Attributes"/>
    <x v="3"/>
    <x v="12"/>
    <n v="1327"/>
    <s v="26). Most of the decrease was due to declines during May-October and especially the near-elimination"/>
    <m/>
    <m/>
    <m/>
    <m/>
    <m/>
    <m/>
    <m/>
    <m/>
    <m/>
    <m/>
    <m/>
    <x v="0"/>
    <m/>
    <m/>
  </r>
  <r>
    <x v="3"/>
    <s v="Environmental Drivers and Habitat Attributes"/>
    <x v="3"/>
    <x v="12"/>
    <n v="1328"/>
    <s v="of the formerly common “spring bloom” of phytoplankton in May (fig. 26).  In summary, phytoplankton"/>
    <m/>
    <m/>
    <m/>
    <m/>
    <m/>
    <m/>
    <m/>
    <m/>
    <m/>
    <m/>
    <m/>
    <x v="0"/>
    <m/>
    <m/>
  </r>
  <r>
    <x v="3"/>
    <s v="Environmental Drivers and Habitat Attributes"/>
    <x v="3"/>
    <x v="12"/>
    <n v="1329"/>
    <s v="biomass and production in the Delta and Suisun Bay seem to have reached a low point by the end of the"/>
    <m/>
    <m/>
    <m/>
    <m/>
    <m/>
    <m/>
    <m/>
    <m/>
    <m/>
    <m/>
    <m/>
    <x v="0"/>
    <m/>
    <m/>
  </r>
  <r>
    <x v="3"/>
    <s v="Environmental Drivers and Habitat Attributes"/>
    <x v="3"/>
    <x v="12"/>
    <n v="1330"/>
    <s v="1987–1994 drought. While they recovered somewhat in the Delta, chlorophyll-a stayed consistently low"/>
    <m/>
    <m/>
    <m/>
    <m/>
    <m/>
    <m/>
    <m/>
    <m/>
    <m/>
    <m/>
    <m/>
    <x v="0"/>
    <m/>
    <m/>
  </r>
  <r>
    <x v="3"/>
    <s v="Environmental Drivers and Habitat Attributes"/>
    <x v="3"/>
    <x v="12"/>
    <n v="1331"/>
    <s v="in Suisun Bay through the POD years."/>
    <m/>
    <m/>
    <m/>
    <m/>
    <m/>
    <m/>
    <m/>
    <m/>
    <m/>
    <m/>
    <s v="Where do we drill down and focus on the target years for phytoplankton? Do we infer this from the food later?  Are there other factors on this such as exports to consider?  Where does that stand in the literature?"/>
    <x v="0"/>
    <m/>
    <m/>
  </r>
  <r>
    <x v="3"/>
    <s v="Environmental Drivers and Habitat Attributes"/>
    <x v="3"/>
    <x v="12"/>
    <n v="1332"/>
    <s v="Figure 26.    Interquartile ranges (boxes) and medians (lines) for chlorophyll a measured monthly at all IEP EMP"/>
    <m/>
    <m/>
    <m/>
    <m/>
    <m/>
    <m/>
    <m/>
    <m/>
    <m/>
    <m/>
    <m/>
    <x v="0"/>
    <m/>
    <m/>
  </r>
  <r>
    <x v="3"/>
    <s v="Environmental Drivers and Habitat Attributes"/>
    <x v="3"/>
    <x v="12"/>
    <n v="1333"/>
    <s v="stations from 1975-2002 (blue) and 2003-2012 (red). Data from http://www.water.ca.gov/bdma/."/>
    <m/>
    <m/>
    <m/>
    <m/>
    <m/>
    <m/>
    <m/>
    <m/>
    <m/>
    <m/>
    <m/>
    <x v="0"/>
    <m/>
    <m/>
  </r>
  <r>
    <x v="3"/>
    <s v="Environmental Drivers and Habitat Attributes"/>
    <x v="3"/>
    <x v="12"/>
    <n v="1334"/>
    <s v="A major reason for the long-term phytoplankton reduction in the upper SFE after 1985 is benthic"/>
    <m/>
    <m/>
    <s v="Clam grazing should be added to the conceptual model during the winter and spring periods. Data from the IEP Environmental Monitoring Program indicates that the seasonal abundance of P. amurensis varies by location and water year. In 2011, P. amurensis abundance was relatively high in Suisun Bay during the wet winter and spring (Fuller 2012).  Corbicula fluminea grazing pressure is also significant in low-salinity regions of the Delta (Lucas et al. 2002, Lopez et al. 2006), and these clams do not show seasonal declines (Fuller et al. 2012). "/>
    <m/>
    <m/>
    <m/>
    <m/>
    <m/>
    <s v="This is stated like a fact, but doesn’t note other possible factors like during this period, herbicide and fungicide use sky-rocketed (cite USGS studies).  It seems strange that this wouldn’t be noted in the contaminants section."/>
    <s v="“A major reason for the long-term phytoplankton reduction in the upper SFE after 1985 is benthic grazing by the invasive overbite clam (Potamocorbula amurensis also known as Corbula amurensis)”. This is stated as a fact. Is it?"/>
    <m/>
    <x v="0"/>
    <m/>
    <m/>
  </r>
  <r>
    <x v="3"/>
    <s v="Environmental Drivers and Habitat Attributes"/>
    <x v="3"/>
    <x v="12"/>
    <n v="1335"/>
    <s v="grazing by the invasive overbite clam (Potamocorbula amurensis also known as Corbula amurensis)"/>
    <m/>
    <m/>
    <m/>
    <m/>
    <m/>
    <m/>
    <m/>
    <m/>
    <m/>
    <m/>
    <m/>
    <x v="0"/>
    <m/>
    <m/>
  </r>
  <r>
    <x v="3"/>
    <s v="Environmental Drivers and Habitat Attributes"/>
    <x v="3"/>
    <x v="12"/>
    <n v="1336"/>
    <s v="(Alpine and Cloern 1992), which became abundant by the late 1980s (Kimmerer 2002).  The overbite"/>
    <m/>
    <m/>
    <m/>
    <m/>
    <m/>
    <m/>
    <m/>
    <m/>
    <m/>
    <m/>
    <m/>
    <x v="0"/>
    <m/>
    <m/>
  </r>
  <r>
    <x v="3"/>
    <s v="Environmental Drivers and Habitat Attributes"/>
    <x v="3"/>
    <x v="12"/>
    <n v="1337"/>
    <s v="clam was first reported from San Francisco Estuary in 1986 and it was well established by 1987"/>
    <m/>
    <m/>
    <m/>
    <m/>
    <m/>
    <m/>
    <m/>
    <m/>
    <m/>
    <m/>
    <m/>
    <x v="0"/>
    <m/>
    <m/>
  </r>
  <r>
    <x v="3"/>
    <s v="Environmental Drivers and Habitat Attributes"/>
    <x v="3"/>
    <x v="12"/>
    <n v="1338"/>
    <s v="(Carlton et al. 1990).  Prior to the overbite clam invasion, there were periods of relatively low clam"/>
    <m/>
    <m/>
    <m/>
    <m/>
    <m/>
    <m/>
    <m/>
    <m/>
    <m/>
    <m/>
    <m/>
    <x v="0"/>
    <m/>
    <m/>
  </r>
  <r>
    <x v="3"/>
    <s v="Environmental Drivers and Habitat Attributes"/>
    <x v="3"/>
    <x v="12"/>
    <n v="1339"/>
    <s v="biomass in the upper SFE because the invasive Asiatic freshwater clam (Corbicula fluminea)"/>
    <m/>
    <m/>
    <m/>
    <m/>
    <m/>
    <m/>
    <m/>
    <m/>
    <m/>
    <m/>
    <m/>
    <x v="0"/>
    <m/>
    <m/>
  </r>
  <r>
    <x v="3"/>
    <s v="Environmental Drivers and Habitat Attributes"/>
    <x v="3"/>
    <x v="12"/>
    <n v="1340"/>
    <s v="(introduced in the 1940s) colonized Suisun Bay during high flow periods and the estuarine clam Mya"/>
    <m/>
    <m/>
    <m/>
    <m/>
    <m/>
    <m/>
    <m/>
    <m/>
    <m/>
    <m/>
    <m/>
    <x v="0"/>
    <m/>
    <m/>
  </r>
  <r>
    <x v="3"/>
    <s v="Environmental Drivers and Habitat Attributes"/>
    <x v="3"/>
    <x v="12"/>
    <n v="1341"/>
    <s v="arenaria (also known as Macoma balthica, an earlier introduction) colonized Suisun Bay during"/>
    <m/>
    <m/>
    <m/>
    <m/>
    <m/>
    <m/>
    <m/>
    <m/>
    <m/>
    <m/>
    <m/>
    <x v="0"/>
    <m/>
    <m/>
  </r>
  <r>
    <x v="3"/>
    <s v="Environmental Drivers and Habitat Attributes"/>
    <x v="3"/>
    <x v="12"/>
    <n v="1342"/>
    <s v="prolonged (&gt; 14 month) low flow periods (Nichols et al. 1990).  Thus, there were periods of relatively"/>
    <m/>
    <m/>
    <m/>
    <m/>
    <m/>
    <m/>
    <m/>
    <m/>
    <m/>
    <m/>
    <m/>
    <x v="0"/>
    <m/>
    <m/>
  </r>
  <r>
    <x v="3"/>
    <s v="Environmental Drivers and Habitat Attributes"/>
    <x v="3"/>
    <x v="12"/>
    <n v="1343"/>
    <s v="low clam grazing rates while one species was dying back and the other was colonizing, resulting in"/>
    <m/>
    <m/>
    <m/>
    <m/>
    <m/>
    <m/>
    <m/>
    <m/>
    <m/>
    <m/>
    <m/>
    <x v="0"/>
    <m/>
    <m/>
  </r>
  <r>
    <x v="3"/>
    <s v="Environmental Drivers and Habitat Attributes"/>
    <x v="3"/>
    <x v="12"/>
    <n v="1344"/>
    <s v="neither reaching high abundances. The P. amurensis invasion changed this formerly dynamic clam"/>
    <m/>
    <m/>
    <m/>
    <m/>
    <m/>
    <m/>
    <m/>
    <m/>
    <m/>
    <m/>
    <m/>
    <x v="0"/>
    <m/>
    <m/>
  </r>
  <r>
    <x v="3"/>
    <s v="Environmental Drivers and Habitat Attributes"/>
    <x v="3"/>
    <x v="12"/>
    <n v="1345"/>
    <s v="assemblage because P. amurensis, which is tolerant of a wide range of salinity, can maintain large,"/>
    <m/>
    <m/>
    <m/>
    <m/>
    <m/>
    <m/>
    <m/>
    <m/>
    <m/>
    <m/>
    <m/>
    <x v="0"/>
    <m/>
    <m/>
  </r>
  <r>
    <x v="3"/>
    <s v="Environmental Drivers and Habitat Attributes"/>
    <x v="3"/>
    <x v="12"/>
    <n v="1346"/>
    <s v="permanent populations in the brackish water regions of the estuary.  P. amurensis biomass and grazing"/>
    <m/>
    <m/>
    <m/>
    <m/>
    <m/>
    <m/>
    <m/>
    <m/>
    <m/>
    <m/>
    <m/>
    <x v="0"/>
    <m/>
    <m/>
  </r>
  <r>
    <x v="3"/>
    <s v="Environmental Drivers and Habitat Attributes"/>
    <x v="3"/>
    <x v="12"/>
    <n v="1347"/>
    <s v="usually increase from spring to fall which contributes to the reduction in phytoplankton biomass from"/>
    <m/>
    <m/>
    <m/>
    <m/>
    <m/>
    <m/>
    <m/>
    <m/>
    <m/>
    <m/>
    <m/>
    <x v="0"/>
    <m/>
    <m/>
  </r>
  <r>
    <x v="3"/>
    <s v="Environmental Drivers and Habitat Attributes"/>
    <x v="3"/>
    <x v="12"/>
    <n v="1348"/>
    <s v="May to October relative to historical levels.  In addition, the grazing influence of P. amurensis extends"/>
    <m/>
    <m/>
    <s v="More discussion on the grazing effects of Corbicula fluminea in the Delta and other low-salinity regions of the system is needed. Populations of C. fluminea in the Sacramento–San Joaquin River Delta are reported to cause regional phytoplankton sinks, or areas with low phytoplankton production and biomass (Lucas et al. 2002, Lopez et al. 2006), which may contribute to overall low net productivity (Jassby et al. 2002). C. fluminea can remain abundant year-round in some locations and their range has been found to expand during wet years (Fuller 2012, Fuller et al. 2012). "/>
    <m/>
    <m/>
    <m/>
    <m/>
    <m/>
    <m/>
    <m/>
    <m/>
    <x v="0"/>
    <m/>
    <m/>
  </r>
  <r>
    <x v="3"/>
    <s v="Environmental Drivers and Habitat Attributes"/>
    <x v="3"/>
    <x v="12"/>
    <n v="1349"/>
    <s v="into the freshwater Delta (Kimmerer and Orsi 1996, Jassby et al. 2002) beyond the clam’s typical"/>
    <m/>
    <m/>
    <m/>
    <m/>
    <m/>
    <m/>
    <m/>
    <m/>
    <m/>
    <m/>
    <m/>
    <x v="0"/>
    <m/>
    <m/>
  </r>
  <r>
    <x v="3"/>
    <s v="Environmental Drivers and Habitat Attributes"/>
    <x v="3"/>
    <x v="12"/>
    <n v="1350"/>
    <s v="brackish salinity range, presumably due to tidal dispersion of phytoplankton-depleted water between"/>
    <m/>
    <m/>
    <m/>
    <m/>
    <m/>
    <m/>
    <m/>
    <m/>
    <m/>
    <m/>
    <m/>
    <x v="0"/>
    <m/>
    <m/>
  </r>
  <r>
    <x v="3"/>
    <s v="Environmental Drivers and Habitat Attributes"/>
    <x v="3"/>
    <x v="12"/>
    <n v="1351"/>
    <s v="regions of brackish water and fresh water."/>
    <m/>
    <m/>
    <m/>
    <m/>
    <m/>
    <m/>
    <m/>
    <m/>
    <m/>
    <m/>
    <m/>
    <x v="0"/>
    <m/>
    <m/>
  </r>
  <r>
    <x v="3"/>
    <s v="Environmental Drivers and Habitat Attributes"/>
    <x v="3"/>
    <x v="12"/>
    <n v="1352"/>
    <s v="Shifts in nutrient concentrations and ratios may also contribute to the phytoplankton reduction"/>
    <m/>
    <m/>
    <m/>
    <m/>
    <m/>
    <m/>
    <m/>
    <m/>
    <m/>
    <m/>
    <m/>
    <x v="0"/>
    <m/>
    <m/>
  </r>
  <r>
    <x v="3"/>
    <s v="Environmental Drivers and Habitat Attributes"/>
    <x v="3"/>
    <x v="12"/>
    <n v="1353"/>
    <s v="and changes in algal species composition in the SFE. Phytoplankton production in the San Francisco"/>
    <m/>
    <m/>
    <m/>
    <m/>
    <m/>
    <m/>
    <m/>
    <m/>
    <m/>
    <m/>
    <m/>
    <x v="0"/>
    <m/>
    <m/>
  </r>
  <r>
    <x v="3"/>
    <s v="Environmental Drivers and Habitat Attributes"/>
    <x v="3"/>
    <x v="12"/>
    <n v="1354"/>
    <s v="Estuary is generally light limited with nutrient concentrations exceeding concentrations limiting primary"/>
    <m/>
    <m/>
    <m/>
    <m/>
    <m/>
    <m/>
    <m/>
    <m/>
    <m/>
    <m/>
    <m/>
    <x v="0"/>
    <m/>
    <m/>
  </r>
  <r>
    <x v="3"/>
    <s v="Environmental Drivers and Habitat Attributes"/>
    <x v="3"/>
    <x v="12"/>
    <n v="1355"/>
    <s v="production. Ammonium concentrations in the Delta and Suisun Bay have significantly increased over"/>
    <m/>
    <m/>
    <m/>
    <m/>
    <m/>
    <m/>
    <m/>
    <m/>
    <m/>
    <m/>
    <m/>
    <x v="0"/>
    <s v="Reference to ammonium under Toxicity and Contaminants (line 1277) may remind some readers that un-ionized ammonia is highly toxic to some fishes (see also lines 1355-1356, 1382-1383). The proportion that is un-ionized largely depends on pH."/>
    <m/>
  </r>
  <r>
    <x v="3"/>
    <s v="Environmental Drivers and Habitat Attributes"/>
    <x v="3"/>
    <x v="12"/>
    <n v="1356"/>
    <s v="the last few decades, due largely to increased loading from the Sacramento Regional Water Treatment"/>
    <m/>
    <m/>
    <m/>
    <m/>
    <m/>
    <m/>
    <m/>
    <m/>
    <m/>
    <m/>
    <m/>
    <x v="0"/>
    <m/>
    <m/>
  </r>
  <r>
    <x v="3"/>
    <s v="Environmental Drivers and Habitat Attributes"/>
    <x v="3"/>
    <x v="12"/>
    <n v="1357"/>
    <s v="Plant (SRWTP) (Jassby 2008). Dugdale et al. (2007) and Wilkerson et al. (2006) found that high"/>
    <m/>
    <m/>
    <s v="The report should state that the hypotheses offered by Dugdale and Wilkerson have been examined by scientists involved in the San Francisco Bay Nutrient Numeric Endpoints effort in various documents (McKee et al, 2011, Senn, et al, 2012, and Senn and Novick, 2013).  These reviews have concluded that there remains a lack of consensus among the regional scientific community about these hypotheses and the potential ecosystem-scale importance of ammonium inhibition relative to other factors that limit phytoplankton biomass.  "/>
    <m/>
    <m/>
    <m/>
    <m/>
    <m/>
    <m/>
    <m/>
    <m/>
    <x v="0"/>
    <m/>
    <m/>
  </r>
  <r>
    <x v="3"/>
    <s v="Environmental Drivers and Habitat Attributes"/>
    <x v="3"/>
    <x v="12"/>
    <n v="1358"/>
    <s v="ammonium concentrations prevented the formation of diatom blooms but stimulated flagellate blooms"/>
    <m/>
    <m/>
    <m/>
    <m/>
    <m/>
    <m/>
    <m/>
    <m/>
    <m/>
    <m/>
    <m/>
    <x v="0"/>
    <m/>
    <m/>
  </r>
  <r>
    <x v="3"/>
    <s v="Environmental Drivers and Habitat Attributes"/>
    <x v="3"/>
    <x v="12"/>
    <n v="1359"/>
    <s v="in the lower estuary. This occurs because diatoms preferentially utilize ammonium in their physiological"/>
    <m/>
    <m/>
    <s v="The report should include a statement that many species of phytoplankton, including diatoms, have been found to grow at the same rate when supplied ammonium or nitrate as their nitrogen source in unialgal culture investigations (See Figure 2.8 below, from Senn et al. 2012). Therefore, the report’s wording should describe the “ammonium inhibition hypothesis” as a developing, not universally supported, theory. "/>
    <m/>
    <m/>
    <m/>
    <m/>
    <m/>
    <m/>
    <m/>
    <m/>
    <x v="0"/>
    <m/>
    <m/>
  </r>
  <r>
    <x v="3"/>
    <s v="Environmental Drivers and Habitat Attributes"/>
    <x v="3"/>
    <x v="12"/>
    <n v="1360"/>
    <s v="processes even though it is used less efficiently. Thus, diatom populations must consume available"/>
    <m/>
    <m/>
    <m/>
    <m/>
    <m/>
    <m/>
    <m/>
    <m/>
    <m/>
    <m/>
    <m/>
    <x v="0"/>
    <m/>
    <m/>
  </r>
  <r>
    <x v="3"/>
    <s v="Environmental Drivers and Habitat Attributes"/>
    <x v="3"/>
    <x v="12"/>
    <n v="1361"/>
    <s v="ammonium before nitrate, which supports higher growth rates, can be utilized.  Glibert (2012) analyzed"/>
    <m/>
    <m/>
    <s v="The report should state that the hypotheses offered by Glibert (2012) have been examined by Senn and Novick (2013) as part of the development of a nutrient conceptual model for San Francisco Bay.  This review has concluded that the mechanisms underlying these hypotheses need to be rigorously explored before concluding that elevated nutrients and altered nutrient ratios have played an important role in causing pronounced changes in phytoplankton community composition in Suisun Bay since the 1980s."/>
    <m/>
    <m/>
    <m/>
    <m/>
    <m/>
    <m/>
    <m/>
    <m/>
    <x v="0"/>
    <m/>
    <m/>
  </r>
  <r>
    <x v="3"/>
    <s v="Environmental Drivers and Habitat Attributes"/>
    <x v="3"/>
    <x v="12"/>
    <n v="1362"/>
    <s v="long-term data (from 1975 or 1979 to 2006 depending on the variable considered) from the Delta and"/>
    <m/>
    <m/>
    <m/>
    <m/>
    <m/>
    <m/>
    <m/>
    <m/>
    <m/>
    <m/>
    <m/>
    <x v="0"/>
    <m/>
    <m/>
  </r>
  <r>
    <x v="3"/>
    <s v="Environmental Drivers and Habitat Attributes"/>
    <x v="3"/>
    <x v="12"/>
    <n v="1363"/>
    <s v="Suisun Bay and related changing forms and ratios of nutrients, particularly changes in ammonium, to"/>
    <m/>
    <m/>
    <m/>
    <m/>
    <m/>
    <m/>
    <m/>
    <m/>
    <m/>
    <m/>
    <m/>
    <x v="0"/>
    <m/>
    <m/>
  </r>
  <r>
    <x v="3"/>
    <s v="Environmental Drivers and Habitat Attributes"/>
    <x v="3"/>
    <x v="12"/>
    <n v="1364"/>
    <s v="declines in diatoms and increases in flagellates and cyanobacteria.  Similar shifts in species composition"/>
    <m/>
    <m/>
    <m/>
    <m/>
    <m/>
    <m/>
    <m/>
    <m/>
    <s v="A high use pesticide vs diatoms, flagellates, and cyanobacteria figure would be useful."/>
    <m/>
    <m/>
    <x v="0"/>
    <m/>
    <m/>
  </r>
  <r>
    <x v="3"/>
    <s v="Environmental Drivers and Habitat Attributes"/>
    <x v="3"/>
    <x v="12"/>
    <n v="1365"/>
    <s v="were noted by Brown (2009). More recently, Parker et al. (2012) found that the region where blooms"/>
    <m/>
    <m/>
    <m/>
    <m/>
    <m/>
    <m/>
    <m/>
    <m/>
    <m/>
    <m/>
    <m/>
    <x v="0"/>
    <m/>
    <m/>
  </r>
  <r>
    <x v="3"/>
    <s v="Environmental Drivers and Habitat Attributes"/>
    <x v="3"/>
    <x v="12"/>
    <n v="1366"/>
    <s v="are suppressed extends upstream into the Sacramento River to the SRWTP, the source of the majority of"/>
    <m/>
    <m/>
    <m/>
    <m/>
    <m/>
    <m/>
    <m/>
    <m/>
    <m/>
    <m/>
    <m/>
    <x v="0"/>
    <m/>
    <m/>
  </r>
  <r>
    <x v="3"/>
    <s v="Environmental Drivers and Habitat Attributes"/>
    <x v="3"/>
    <x v="12"/>
    <n v="1367"/>
    <s v="the ammonium in the river (Jassby 2008). Parker et al. (2012) found that at high ambient ammonium"/>
    <m/>
    <m/>
    <m/>
    <m/>
    <m/>
    <m/>
    <m/>
    <m/>
    <m/>
    <m/>
    <m/>
    <x v="0"/>
    <m/>
    <m/>
  </r>
  <r>
    <x v="3"/>
    <s v="Environmental Drivers and Habitat Attributes"/>
    <x v="3"/>
    <x v="12"/>
    <n v="1368"/>
    <s v="concentrations, river phytoplankton cannot efficiently take up any form of nitrogen including"/>
    <m/>
    <m/>
    <m/>
    <m/>
    <m/>
    <m/>
    <m/>
    <m/>
    <m/>
    <m/>
    <m/>
    <x v="0"/>
    <m/>
    <m/>
  </r>
  <r>
    <x v="3"/>
    <s v="Environmental Drivers and Habitat Attributes"/>
    <x v="3"/>
    <x v="12"/>
    <n v="1369"/>
    <s v="ammonium, leading to often extremely low biomass in the river.  A study using multiple stable isotope"/>
    <m/>
    <m/>
    <m/>
    <m/>
    <m/>
    <m/>
    <m/>
    <m/>
    <m/>
    <m/>
    <m/>
    <x v="0"/>
    <m/>
    <m/>
  </r>
  <r>
    <x v="3"/>
    <s v="Environmental Drivers and Habitat Attributes"/>
    <x v="3"/>
    <x v="12"/>
    <n v="1370"/>
    <s v="tracers (C. Kendall, USGS, personal communication) found that the cyanobacteria M. aeruginosa"/>
    <m/>
    <m/>
    <m/>
    <m/>
    <m/>
    <m/>
    <m/>
    <m/>
    <m/>
    <m/>
    <m/>
    <x v="0"/>
    <m/>
    <m/>
  </r>
  <r>
    <x v="3"/>
    <s v="Environmental Drivers and Habitat Attributes"/>
    <x v="3"/>
    <x v="12"/>
    <n v="1371"/>
    <s v="utilized ammonium, not nitrate, as the primary source of nitrogen in the central and western Delta. The"/>
    <m/>
    <m/>
    <s v="The sentence stating that SRWTP reduced its discharge rate is incorrect. Effluent discharge rates are dependent upon sewage inflow rates and were not reduced by changes in operation. However, in 2009, the ammonia concentration in effluent from SRWTP was reduced by approximately 10%, due to changes in operation. Please cite K. Ohlinger for your personal communication."/>
    <m/>
    <m/>
    <m/>
    <m/>
    <m/>
    <m/>
    <m/>
    <m/>
    <x v="0"/>
    <m/>
    <m/>
  </r>
  <r>
    <x v="3"/>
    <s v="Environmental Drivers and Habitat Attributes"/>
    <x v="3"/>
    <x v="12"/>
    <n v="1372"/>
    <s v="SRWTP reduced its discharge by 12% starting in May 2009 (S. Dean, Sacramento Regional County"/>
    <m/>
    <m/>
    <m/>
    <m/>
    <m/>
    <m/>
    <m/>
    <m/>
    <m/>
    <m/>
    <m/>
    <x v="0"/>
    <m/>
    <m/>
  </r>
  <r>
    <x v="3"/>
    <s v="Environmental Drivers and Habitat Attributes"/>
    <x v="3"/>
    <x v="12"/>
    <n v="1373"/>
    <s v="Sanitation District, personal communication). This reduction likely contributed to the relatively low"/>
    <m/>
    <m/>
    <m/>
    <m/>
    <m/>
    <m/>
    <m/>
    <m/>
    <s v="Could also cite the Sac Bee article here.  There is also a memo posted online from Chris Foe to CVRWQCB management about this."/>
    <m/>
    <m/>
    <x v="0"/>
    <m/>
    <m/>
  </r>
  <r>
    <x v="3"/>
    <s v="Environmental Drivers and Habitat Attributes"/>
    <x v="3"/>
    <x v="12"/>
    <n v="1374"/>
    <s v="ambient Sacramento River ammonium concentrations observed in spring 2010 and may have led to"/>
    <m/>
    <m/>
    <m/>
    <m/>
    <m/>
    <m/>
    <m/>
    <m/>
    <m/>
    <m/>
    <m/>
    <x v="0"/>
    <m/>
    <m/>
  </r>
  <r>
    <x v="3"/>
    <s v="Environmental Drivers and Habitat Attributes"/>
    <x v="3"/>
    <x v="12"/>
    <n v="1375"/>
    <s v="subsequent unusually strong spring diatom blooms in Suisun Bay (Dugdale et al. 2013)."/>
    <m/>
    <m/>
    <m/>
    <m/>
    <m/>
    <m/>
    <m/>
    <m/>
    <m/>
    <m/>
    <m/>
    <x v="0"/>
    <m/>
    <m/>
  </r>
  <r>
    <x v="3"/>
    <s v="Environmental Drivers and Habitat Attributes"/>
    <x v="3"/>
    <x v="12"/>
    <n v="1376"/>
    <s v="Jassby (2008) suggested the following comprehensive explanation for his observations."/>
    <m/>
    <m/>
    <s v="Dugdale et al. (2013) does not directly attribute the 2010 spring phytoplankton bloom in Suisun Bay to a reduction in ammonia from SRWTP and the paper does not report ammonium concentrations in the Sacramento River. Please remove this incorrect sentence."/>
    <m/>
    <m/>
    <m/>
    <m/>
    <m/>
    <m/>
    <m/>
    <m/>
    <x v="0"/>
    <m/>
    <m/>
  </r>
  <r>
    <x v="3"/>
    <s v="Environmental Drivers and Habitat Attributes"/>
    <x v="3"/>
    <x v="12"/>
    <n v="1377"/>
    <s v="Phytoplankton production in the lower Delta is associated with flow and residence time; however, other"/>
    <m/>
    <m/>
    <m/>
    <m/>
    <m/>
    <m/>
    <m/>
    <m/>
    <m/>
    <m/>
    <m/>
    <x v="0"/>
    <m/>
    <m/>
  </r>
  <r>
    <x v="3"/>
    <s v="Environmental Drivers and Habitat Attributes"/>
    <x v="3"/>
    <x v="12"/>
    <n v="1378"/>
    <s v="factors introduce a substantial degree of interannual variability.  Benthic grazing by C. fluminea is likely"/>
    <m/>
    <m/>
    <m/>
    <m/>
    <m/>
    <m/>
    <m/>
    <m/>
    <m/>
    <m/>
    <m/>
    <x v="0"/>
    <m/>
    <m/>
  </r>
  <r>
    <x v="3"/>
    <s v="Environmental Drivers and Habitat Attributes"/>
    <x v="3"/>
    <x v="12"/>
    <n v="1379"/>
    <s v="a major factor (Lucas et al. 2002, Lopez et al. 2006) but current data are inadequate to estimated the"/>
    <m/>
    <m/>
    <m/>
    <m/>
    <m/>
    <m/>
    <m/>
    <s v="wrong tense"/>
    <m/>
    <m/>
    <m/>
    <x v="0"/>
    <m/>
    <m/>
  </r>
  <r>
    <x v="3"/>
    <s v="Environmental Drivers and Habitat Attributes"/>
    <x v="3"/>
    <x v="12"/>
    <n v="1380"/>
    <s v="magnitude of this effect.  In Suisun Bay, benthic grazing by P. amurensis is a controlling factor that"/>
    <m/>
    <m/>
    <m/>
    <m/>
    <m/>
    <m/>
    <m/>
    <m/>
    <m/>
    <m/>
    <m/>
    <x v="0"/>
    <m/>
    <m/>
  </r>
  <r>
    <x v="3"/>
    <s v="Environmental Drivers and Habitat Attributes"/>
    <x v="3"/>
    <x v="12"/>
    <n v="1381"/>
    <s v="keeps phytoplankton at low levels.  Thus, metazoan populations in Suisun Bay are dependent on"/>
    <m/>
    <m/>
    <m/>
    <m/>
    <m/>
    <m/>
    <m/>
    <m/>
    <m/>
    <m/>
    <m/>
    <x v="0"/>
    <m/>
    <m/>
  </r>
  <r>
    <x v="3"/>
    <s v="Environmental Drivers and Habitat Attributes"/>
    <x v="3"/>
    <x v="12"/>
    <n v="1382"/>
    <s v="importation of phytoplankton production from the upstream portions of the Delta.  Ammonium"/>
    <m/>
    <m/>
    <m/>
    <m/>
    <m/>
    <m/>
    <m/>
    <m/>
    <m/>
    <m/>
    <s v="Where do we drill down and focus on the target years for ammonium?  Also, do all agree with the role of ammonium and/or should we point to broader studies here?"/>
    <x v="0"/>
    <s v="Reference to ammonium under Toxicity and Contaminants (line 1277) may remind some readers that un-ionized ammonia is highly toxic to some fishes (see also lines 1355-1356, 1382-1383). The proportion that is un-ionized largely depends on pH."/>
    <m/>
  </r>
  <r>
    <x v="3"/>
    <s v="Environmental Drivers and Habitat Attributes"/>
    <x v="3"/>
    <x v="12"/>
    <n v="1383"/>
    <s v="concentrations and water clarity have increased; however, these two factors should have opposing"/>
    <m/>
    <m/>
    <m/>
    <m/>
    <m/>
    <m/>
    <m/>
    <m/>
    <m/>
    <m/>
    <m/>
    <x v="0"/>
    <m/>
    <m/>
  </r>
  <r>
    <x v="3"/>
    <s v="Environmental Drivers and Habitat Attributes"/>
    <x v="3"/>
    <x v="12"/>
    <n v="1384"/>
    <s v="effects on phytoplankton production. These factors likely also contribute to variability in the"/>
    <m/>
    <m/>
    <m/>
    <m/>
    <m/>
    <m/>
    <m/>
    <m/>
    <m/>
    <m/>
    <m/>
    <x v="0"/>
    <m/>
    <m/>
  </r>
  <r>
    <x v="3"/>
    <s v="Environmental Drivers and Habitat Attributes"/>
    <x v="3"/>
    <x v="12"/>
    <n v="1385"/>
    <s v="interannual pattern but the relative importance of each is unknown. The interactions among primary"/>
    <m/>
    <m/>
    <s v="Turbidity (water clarity) is a key environmental driver for phytoplankton production and should be indicated as such in the conceptual model. Light limitation of phytoplankton production should be evaluated further in the report. Phytoplankton growth is known to be limited by the photic zone depth (Jassby et al. 2002), which is dependent upon water clarity, depth, mixing and flow. Phytoplankton production can be increased in shallow water habitats with longer water residence times, but these conditions can also increase clam grazing pressure (Lucas and Thompson 2012). Include in the discussion on phytoplankton abundance regulation that 30% of primary production in the Delta is estimated to be removed by water export and within-Delta diversion pumps (Cloern and Jassby 2012).  "/>
    <m/>
    <m/>
    <m/>
    <m/>
    <m/>
    <m/>
    <m/>
    <m/>
    <x v="0"/>
    <m/>
    <m/>
  </r>
  <r>
    <x v="3"/>
    <s v="Environmental Drivers and Habitat Attributes"/>
    <x v="3"/>
    <x v="12"/>
    <n v="1386"/>
    <s v="production, grazing, and transport time can be complex (Lucas et al. 2002, 2009a,b, Lucas and"/>
    <m/>
    <m/>
    <m/>
    <m/>
    <m/>
    <m/>
    <m/>
    <m/>
    <m/>
    <m/>
    <m/>
    <x v="0"/>
    <m/>
    <m/>
  </r>
  <r>
    <x v="3"/>
    <s v="Environmental Drivers and Habitat Attributes"/>
    <x v="3"/>
    <x v="12"/>
    <n v="1387"/>
    <s v="Thompson 2012)."/>
    <m/>
    <m/>
    <m/>
    <m/>
    <m/>
    <m/>
    <m/>
    <m/>
    <m/>
    <m/>
    <m/>
    <x v="0"/>
    <m/>
    <m/>
  </r>
  <r>
    <x v="3"/>
    <s v="Environmental Drivers and Habitat Attributes"/>
    <x v="3"/>
    <x v="12"/>
    <n v="1388"/>
    <s v="The changes in phytoplankton production and invasion and establishment of the overbite clam P."/>
    <m/>
    <m/>
    <m/>
    <m/>
    <m/>
    <m/>
    <m/>
    <m/>
    <m/>
    <m/>
    <m/>
    <x v="0"/>
    <m/>
    <m/>
  </r>
  <r>
    <x v="3"/>
    <s v="Environmental Drivers and Habitat Attributes"/>
    <x v="3"/>
    <x v="12"/>
    <n v="1389"/>
    <s v="amurensis were also accompanied by a series of major changes in consumers.  Many of these changes"/>
    <m/>
    <m/>
    <m/>
    <m/>
    <m/>
    <m/>
    <m/>
    <m/>
    <m/>
    <m/>
    <m/>
    <x v="0"/>
    <m/>
    <m/>
  </r>
  <r>
    <x v="3"/>
    <s v="Environmental Drivers and Habitat Attributes"/>
    <x v="3"/>
    <x v="12"/>
    <n v="1390"/>
    <s v="likely negatively influenced pelagic fish production, including delta smelt. The quantity of food"/>
    <m/>
    <m/>
    <m/>
    <m/>
    <m/>
    <m/>
    <m/>
    <m/>
    <m/>
    <m/>
    <m/>
    <x v="0"/>
    <m/>
    <m/>
  </r>
  <r>
    <x v="3"/>
    <s v="Environmental Drivers and Habitat Attributes"/>
    <x v="3"/>
    <x v="12"/>
    <n v="1391"/>
    <s v="available to delta smelt is a function of several factors, including but not limited to seasonal trends in"/>
    <m/>
    <m/>
    <m/>
    <m/>
    <m/>
    <m/>
    <m/>
    <m/>
    <m/>
    <m/>
    <m/>
    <x v="0"/>
    <m/>
    <m/>
  </r>
  <r>
    <x v="3"/>
    <s v="Environmental Drivers and Habitat Attributes"/>
    <x v="3"/>
    <x v="12"/>
    <n v="1392"/>
    <s v="abundance and species specific salinity tolerances influencing distribution (Kimmerer and Orsi 1996,"/>
    <m/>
    <m/>
    <m/>
    <m/>
    <m/>
    <m/>
    <m/>
    <m/>
    <m/>
    <m/>
    <m/>
    <x v="0"/>
    <m/>
    <m/>
  </r>
  <r>
    <x v="3"/>
    <s v="Environmental Drivers and Habitat Attributes"/>
    <x v="3"/>
    <x v="12"/>
    <n v="1393"/>
    <s v="Hennessy and Enderlein 2013). Seasonal peaks in abundance vary among calanoid copepods consumed"/>
    <m/>
    <m/>
    <m/>
    <m/>
    <m/>
    <m/>
    <m/>
    <m/>
    <m/>
    <m/>
    <m/>
    <x v="0"/>
    <m/>
    <m/>
  </r>
  <r>
    <x v="3"/>
    <s v="Environmental Drivers and Habitat Attributes"/>
    <x v="3"/>
    <x v="12"/>
    <n v="1394"/>
    <s v="as prey by delta smelt, E. affinis in April-May (fig. 27), P. forbesi in July (fig 28), and A. sinensis in"/>
    <m/>
    <m/>
    <m/>
    <m/>
    <m/>
    <m/>
    <m/>
    <m/>
    <m/>
    <m/>
    <m/>
    <x v="0"/>
    <m/>
    <m/>
  </r>
  <r>
    <x v="3"/>
    <s v="Environmental Drivers and Habitat Attributes"/>
    <x v="3"/>
    <x v="12"/>
    <n v="1395"/>
    <s v="Sep-Oct (fig. 29).  Upstream, the calanoid copepod S. doerrii is most abundant May-June (fig. 30).  The"/>
    <m/>
    <m/>
    <m/>
    <m/>
    <m/>
    <m/>
    <m/>
    <m/>
    <m/>
    <m/>
    <m/>
    <x v="0"/>
    <m/>
    <m/>
  </r>
  <r>
    <x v="3"/>
    <s v="Environmental Drivers and Habitat Attributes"/>
    <x v="3"/>
    <x v="12"/>
    <n v="1396"/>
    <s v="seasonal trend in cladocerans (fig. 31) and mysid (fig. 32) prey are similar, being most abundant in"/>
    <m/>
    <m/>
    <m/>
    <m/>
    <m/>
    <m/>
    <m/>
    <m/>
    <m/>
    <m/>
    <m/>
    <x v="0"/>
    <m/>
    <m/>
  </r>
  <r>
    <x v="3"/>
    <s v="Environmental Drivers and Habitat Attributes"/>
    <x v="3"/>
    <x v="12"/>
    <n v="1397"/>
    <s v="summer."/>
    <m/>
    <m/>
    <m/>
    <m/>
    <m/>
    <m/>
    <m/>
    <m/>
    <m/>
    <m/>
    <m/>
    <x v="0"/>
    <m/>
    <m/>
  </r>
  <r>
    <x v="3"/>
    <s v="Environmental Drivers and Habitat Attributes"/>
    <x v="3"/>
    <x v="12"/>
    <n v="1398"/>
    <s v="Figure 27.    Density (number/m3) of adult Eurytemora affinis by month for three salinity ranges. Data from the IEP"/>
    <m/>
    <m/>
    <m/>
    <m/>
    <m/>
    <m/>
    <m/>
    <m/>
    <m/>
    <m/>
    <m/>
    <x v="0"/>
    <m/>
    <m/>
  </r>
  <r>
    <x v="3"/>
    <s v="Environmental Drivers and Habitat Attributes"/>
    <x v="3"/>
    <x v="12"/>
    <n v="1399"/>
    <s v="Zooplankton Study index staions (n=16)."/>
    <m/>
    <m/>
    <m/>
    <m/>
    <m/>
    <m/>
    <m/>
    <m/>
    <m/>
    <m/>
    <m/>
    <x v="0"/>
    <m/>
    <m/>
  </r>
  <r>
    <x v="3"/>
    <s v="Environmental Drivers and Habitat Attributes"/>
    <x v="3"/>
    <x v="12"/>
    <n v="1400"/>
    <s v="Figure 28.    Density (number/m3) of adult Psuedodiaptomus forbesi by month for three salinity ranges. Data from"/>
    <m/>
    <m/>
    <m/>
    <m/>
    <m/>
    <m/>
    <m/>
    <m/>
    <m/>
    <m/>
    <m/>
    <x v="0"/>
    <m/>
    <m/>
  </r>
  <r>
    <x v="3"/>
    <s v="Environmental Drivers and Habitat Attributes"/>
    <x v="3"/>
    <x v="12"/>
    <n v="1401"/>
    <s v="the IEP Zooplankton Study index staions (n=16)."/>
    <m/>
    <m/>
    <m/>
    <m/>
    <m/>
    <m/>
    <m/>
    <m/>
    <m/>
    <m/>
    <m/>
    <x v="0"/>
    <m/>
    <m/>
  </r>
  <r>
    <x v="3"/>
    <s v="Environmental Drivers and Habitat Attributes"/>
    <x v="3"/>
    <x v="12"/>
    <n v="1402"/>
    <s v="Figure 29.    Density (number/m3) of adult Acartiella sinensis by month. Data from the IEP Zooplankton Study index"/>
    <m/>
    <m/>
    <m/>
    <m/>
    <m/>
    <m/>
    <m/>
    <m/>
    <m/>
    <m/>
    <m/>
    <x v="0"/>
    <m/>
    <m/>
  </r>
  <r>
    <x v="3"/>
    <s v="Environmental Drivers and Habitat Attributes"/>
    <x v="3"/>
    <x v="12"/>
    <n v="1403"/>
    <s v="staions (n=16)."/>
    <m/>
    <m/>
    <m/>
    <m/>
    <m/>
    <m/>
    <m/>
    <m/>
    <m/>
    <m/>
    <m/>
    <x v="0"/>
    <m/>
    <m/>
  </r>
  <r>
    <x v="3"/>
    <s v="Environmental Drivers and Habitat Attributes"/>
    <x v="3"/>
    <x v="12"/>
    <n v="1404"/>
    <s v="Figure 30.    Density (number/m3) of adult Sinocalanus doerrii by month. Data from the IEP Zooplankton Study"/>
    <m/>
    <m/>
    <m/>
    <m/>
    <m/>
    <m/>
    <m/>
    <m/>
    <m/>
    <m/>
    <m/>
    <x v="0"/>
    <m/>
    <m/>
  </r>
  <r>
    <x v="3"/>
    <s v="Environmental Drivers and Habitat Attributes"/>
    <x v="3"/>
    <x v="12"/>
    <n v="1405"/>
    <s v="index staions (n=16)."/>
    <m/>
    <m/>
    <m/>
    <m/>
    <m/>
    <m/>
    <m/>
    <m/>
    <m/>
    <m/>
    <m/>
    <x v="0"/>
    <m/>
    <m/>
  </r>
  <r>
    <x v="3"/>
    <s v="Environmental Drivers and Habitat Attributes"/>
    <x v="3"/>
    <x v="12"/>
    <n v="1406"/>
    <s v="Figure 31.    Density (number/m3) of all cladoceran taxa by month. Data from the IEP Zooplankton Study index"/>
    <m/>
    <m/>
    <m/>
    <m/>
    <m/>
    <m/>
    <m/>
    <m/>
    <m/>
    <m/>
    <m/>
    <x v="0"/>
    <m/>
    <m/>
  </r>
  <r>
    <x v="3"/>
    <s v="Environmental Drivers and Habitat Attributes"/>
    <x v="3"/>
    <x v="12"/>
    <n v="1407"/>
    <s v="staions (n=16)."/>
    <m/>
    <m/>
    <m/>
    <m/>
    <m/>
    <m/>
    <m/>
    <m/>
    <m/>
    <m/>
    <m/>
    <x v="0"/>
    <m/>
    <m/>
  </r>
  <r>
    <x v="3"/>
    <s v="Environmental Drivers and Habitat Attributes"/>
    <x v="3"/>
    <x v="12"/>
    <n v="1408"/>
    <s v="Figure 32.    Density (number/m3) of all mysid shrimp taxa by month. Data from the IEP Zooplankton Study index"/>
    <m/>
    <m/>
    <m/>
    <m/>
    <m/>
    <m/>
    <m/>
    <m/>
    <m/>
    <m/>
    <m/>
    <x v="0"/>
    <m/>
    <m/>
  </r>
  <r>
    <x v="3"/>
    <s v="Environmental Drivers and Habitat Attributes"/>
    <x v="3"/>
    <x v="12"/>
    <n v="1409"/>
    <s v="staions (n=16)."/>
    <m/>
    <m/>
    <m/>
    <m/>
    <m/>
    <m/>
    <m/>
    <m/>
    <m/>
    <m/>
    <m/>
    <x v="0"/>
    <m/>
    <m/>
  </r>
  <r>
    <x v="3"/>
    <s v="Environmental Drivers and Habitat Attributes"/>
    <x v="3"/>
    <x v="12"/>
    <n v="1410"/>
    <s v="Larval delta smelt March through June rely heavily on first juvenile, then adult stages of the"/>
    <m/>
    <m/>
    <m/>
    <m/>
    <m/>
    <m/>
    <m/>
    <m/>
    <m/>
    <m/>
    <m/>
    <x v="0"/>
    <m/>
    <m/>
  </r>
  <r>
    <x v="3"/>
    <s v="Environmental Drivers and Habitat Attributes"/>
    <x v="3"/>
    <x v="12"/>
    <n v="1411"/>
    <s v="calanoid copepods Eurytemora affinis and Pseudodiaptomus forbesi, as well as cladocerans (Nobriga"/>
    <m/>
    <m/>
    <m/>
    <m/>
    <m/>
    <m/>
    <m/>
    <m/>
    <m/>
    <m/>
    <m/>
    <x v="0"/>
    <m/>
    <m/>
  </r>
  <r>
    <x v="3"/>
    <s v="Environmental Drivers and Habitat Attributes"/>
    <x v="3"/>
    <x v="12"/>
    <n v="1412"/>
    <s v="2002, Hobbs et al. 2006, Slater and Baxter submitted), and Sinocalanus doerrii (fig. 33).  Regional"/>
    <m/>
    <m/>
    <m/>
    <m/>
    <m/>
    <m/>
    <m/>
    <m/>
    <m/>
    <m/>
    <m/>
    <x v="0"/>
    <m/>
    <m/>
  </r>
  <r>
    <x v="3"/>
    <s v="Environmental Drivers and Habitat Attributes"/>
    <x v="3"/>
    <x v="12"/>
    <n v="1413"/>
    <s v="differences in food use occur, with E. affinis and P. forbesi being major prey items downstream in the"/>
    <m/>
    <m/>
    <m/>
    <m/>
    <m/>
    <m/>
    <m/>
    <m/>
    <s v="Is this because of preference or availability?"/>
    <m/>
    <m/>
    <x v="0"/>
    <m/>
    <m/>
  </r>
  <r>
    <x v="3"/>
    <s v="Environmental Drivers and Habitat Attributes"/>
    <x v="3"/>
    <x v="12"/>
    <n v="1414"/>
    <s v="LSZ with a transition to increasing use of S. doerrii and cyclopoid copepods as food upstream into the"/>
    <m/>
    <m/>
    <m/>
    <m/>
    <m/>
    <m/>
    <m/>
    <m/>
    <m/>
    <m/>
    <m/>
    <x v="0"/>
    <m/>
    <m/>
  </r>
  <r>
    <x v="3"/>
    <s v="Environmental Drivers and Habitat Attributes"/>
    <x v="3"/>
    <x v="12"/>
    <n v="1415"/>
    <s v="CS-SRDWSC (fig. 33). Juvenile delta smelt (June-September) rely extensively on calanoid copepods"/>
    <m/>
    <m/>
    <m/>
    <m/>
    <m/>
    <m/>
    <m/>
    <m/>
    <m/>
    <m/>
    <m/>
    <x v="0"/>
    <m/>
    <m/>
  </r>
  <r>
    <x v="3"/>
    <s v="Environmental Drivers and Habitat Attributes"/>
    <x v="3"/>
    <x v="12"/>
    <n v="1416"/>
    <s v="such as E. affinis and P. forbesi, especially in freshwater (&lt;1 and Cache Slough-Sacramento River"/>
    <m/>
    <m/>
    <m/>
    <m/>
    <m/>
    <m/>
    <m/>
    <m/>
    <m/>
    <m/>
    <m/>
    <x v="0"/>
    <s v="change “freshwater” to “fresh water” and add “ppt” after “&lt;1”"/>
    <m/>
  </r>
  <r>
    <x v="3"/>
    <s v="Environmental Drivers and Habitat Attributes"/>
    <x v="3"/>
    <x v="12"/>
    <n v="1417"/>
    <s v="Deepwater Ship Channel (CS-SRDWSC)) but there is great variability among regions (figs. 34-37)."/>
    <m/>
    <m/>
    <m/>
    <m/>
    <m/>
    <m/>
    <m/>
    <m/>
    <m/>
    <m/>
    <m/>
    <x v="0"/>
    <m/>
    <m/>
  </r>
  <r>
    <x v="3"/>
    <s v="Environmental Drivers and Habitat Attributes"/>
    <x v="3"/>
    <x v="12"/>
    <n v="1418"/>
    <s v="Larger fish are also able to take advantage of mysids, cladocerans, and gammarid amphipods (Moyle et"/>
    <m/>
    <m/>
    <m/>
    <m/>
    <m/>
    <m/>
    <m/>
    <m/>
    <m/>
    <m/>
    <m/>
    <x v="0"/>
    <s v="change “gamarid” to “gamaridean”"/>
    <m/>
  </r>
  <r>
    <x v="3"/>
    <s v="Environmental Drivers and Habitat Attributes"/>
    <x v="3"/>
    <x v="12"/>
    <n v="1419"/>
    <s v="al. 1992, Lott 1998; Feyrer et al. 2003, Steven Slater, California Department of Fish and Wildlife,"/>
    <m/>
    <m/>
    <m/>
    <m/>
    <m/>
    <m/>
    <m/>
    <m/>
    <m/>
    <m/>
    <m/>
    <x v="0"/>
    <m/>
    <m/>
  </r>
  <r>
    <x v="3"/>
    <s v="Environmental Drivers and Habitat Attributes"/>
    <x v="3"/>
    <x v="12"/>
    <n v="1420"/>
    <s v="unpublished data) (figs. 34-37). The presence of several epi-benthic species in diets therefore indicates"/>
    <m/>
    <m/>
    <m/>
    <m/>
    <m/>
    <m/>
    <m/>
    <m/>
    <s v="All the more reason to be concerned with sediment-bound contaminants."/>
    <m/>
    <m/>
    <x v="0"/>
    <m/>
    <m/>
  </r>
  <r>
    <x v="3"/>
    <s v="Environmental Drivers and Habitat Attributes"/>
    <x v="3"/>
    <x v="12"/>
    <n v="1421"/>
    <s v="that food soruces for this species are not confined to pelagic pathways. Such food sources may be"/>
    <m/>
    <m/>
    <m/>
    <m/>
    <m/>
    <m/>
    <m/>
    <m/>
    <s v="Or “will forage at the river bottom.”"/>
    <m/>
    <m/>
    <x v="0"/>
    <m/>
    <m/>
  </r>
  <r>
    <x v="3"/>
    <s v="Environmental Drivers and Habitat Attributes"/>
    <x v="3"/>
    <x v="12"/>
    <n v="1422"/>
    <s v="especially important in regions of the estuary where there is extensive shoal habitat such as Liberty"/>
    <m/>
    <m/>
    <m/>
    <m/>
    <m/>
    <m/>
    <m/>
    <m/>
    <m/>
    <m/>
    <m/>
    <x v="0"/>
    <m/>
    <m/>
  </r>
  <r>
    <x v="3"/>
    <s v="Environmental Drivers and Habitat Attributes"/>
    <x v="3"/>
    <x v="12"/>
    <n v="1423"/>
    <s v="Island (Steven Slater, California Department of Fish and Wildlife, unpublished data) . Subadult delta"/>
    <m/>
    <m/>
    <m/>
    <m/>
    <m/>
    <m/>
    <m/>
    <m/>
    <m/>
    <m/>
    <m/>
    <x v="0"/>
    <m/>
    <m/>
  </r>
  <r>
    <x v="3"/>
    <s v="Environmental Drivers and Habitat Attributes"/>
    <x v="3"/>
    <x v="12"/>
    <n v="1424"/>
    <s v="smelt (September through December) prey items are very similar to those of juvenile delta smelt but"/>
    <m/>
    <m/>
    <m/>
    <m/>
    <m/>
    <m/>
    <m/>
    <m/>
    <m/>
    <m/>
    <m/>
    <x v="0"/>
    <m/>
    <m/>
  </r>
  <r>
    <x v="3"/>
    <s v="Environmental Drivers and Habitat Attributes"/>
    <x v="3"/>
    <x v="12"/>
    <n v="1425"/>
    <s v="with increased variability in diet composition (Moyle et al. 1992, Lott 1998, Steven Slater, California"/>
    <m/>
    <m/>
    <m/>
    <m/>
    <m/>
    <m/>
    <m/>
    <m/>
    <m/>
    <m/>
    <m/>
    <x v="0"/>
    <m/>
    <m/>
  </r>
  <r>
    <x v="3"/>
    <s v="Environmental Drivers and Habitat Attributes"/>
    <x v="3"/>
    <x v="12"/>
    <n v="1426"/>
    <s v="Department of Fish and Wildlife, unpublished data) (figs. 34-37) coinciding with the seasonal decline in"/>
    <m/>
    <m/>
    <m/>
    <m/>
    <m/>
    <m/>
    <m/>
    <m/>
    <m/>
    <m/>
    <m/>
    <x v="0"/>
    <m/>
    <m/>
  </r>
  <r>
    <x v="3"/>
    <s v="Environmental Drivers and Habitat Attributes"/>
    <x v="3"/>
    <x v="12"/>
    <n v="1427"/>
    <s v="pelagic zooplankton, such as P. forbesi (fig. 28) and mysids (fig. 32).  Food habits of adult delta smelt"/>
    <m/>
    <m/>
    <m/>
    <m/>
    <m/>
    <m/>
    <m/>
    <m/>
    <m/>
    <m/>
    <m/>
    <x v="0"/>
    <m/>
    <m/>
  </r>
  <r>
    <x v="3"/>
    <s v="Environmental Drivers and Habitat Attributes"/>
    <x v="3"/>
    <x v="12"/>
    <n v="1428"/>
    <s v="during the winter and spring (January-May) have been less well documented (Moyle et al. 1992).  In"/>
    <m/>
    <m/>
    <m/>
    <m/>
    <m/>
    <m/>
    <m/>
    <m/>
    <m/>
    <m/>
    <m/>
    <x v="0"/>
    <m/>
    <m/>
  </r>
  <r>
    <x v="3"/>
    <s v="Environmental Drivers and Habitat Attributes"/>
    <x v="3"/>
    <x v="12"/>
    <n v="1429"/>
    <s v="2012, diet of adults in the LSZ and &lt;1 ppt were found to include cyclopoid copepods, other than"/>
    <m/>
    <m/>
    <m/>
    <m/>
    <m/>
    <m/>
    <m/>
    <m/>
    <m/>
    <m/>
    <m/>
    <x v="0"/>
    <m/>
    <m/>
  </r>
  <r>
    <x v="3"/>
    <s v="Environmental Drivers and Habitat Attributes"/>
    <x v="3"/>
    <x v="12"/>
    <n v="1430"/>
    <s v="Limnoithona spp., with a mix of larger prey types, amphipods, cladocerans, cumaceans, and larval fish"/>
    <m/>
    <m/>
    <m/>
    <m/>
    <m/>
    <m/>
    <m/>
    <m/>
    <m/>
    <m/>
    <m/>
    <x v="0"/>
    <m/>
    <m/>
  </r>
  <r>
    <x v="3"/>
    <s v="Environmental Drivers and Habitat Attributes"/>
    <x v="3"/>
    <x v="12"/>
    <n v="1431"/>
    <s v="and in CS-SRDWSC the calanoid copepod S. doerrii continued to be a large portion of the diet (Steven"/>
    <m/>
    <m/>
    <m/>
    <m/>
    <m/>
    <m/>
    <m/>
    <m/>
    <m/>
    <m/>
    <m/>
    <x v="0"/>
    <m/>
    <m/>
  </r>
  <r>
    <x v="3"/>
    <s v="Environmental Drivers and Habitat Attributes"/>
    <x v="3"/>
    <x v="12"/>
    <n v="1432"/>
    <s v="Slater, California Department of Fish and Wildlife, unpublished data)(fig. 38).   Larval fish found in"/>
    <m/>
    <m/>
    <m/>
    <m/>
    <m/>
    <m/>
    <m/>
    <m/>
    <m/>
    <m/>
    <m/>
    <x v="0"/>
    <m/>
    <m/>
  </r>
  <r>
    <x v="3"/>
    <s v="Environmental Drivers and Habitat Attributes"/>
    <x v="3"/>
    <x v="12"/>
    <n v="1433"/>
    <s v="stomachs of delta smelt in the higher salinity areas were primarily Pacific herring (Clupea pallasii), with"/>
    <m/>
    <m/>
    <m/>
    <m/>
    <m/>
    <m/>
    <m/>
    <m/>
    <m/>
    <m/>
    <m/>
    <x v="0"/>
    <m/>
    <m/>
  </r>
  <r>
    <x v="3"/>
    <s v="Environmental Drivers and Habitat Attributes"/>
    <x v="3"/>
    <x v="12"/>
    <n v="1434"/>
    <s v="some longfin smelt, and prickly sculpin (Cottus asper) in the Sacramento River and CS-SRDWSC"/>
    <m/>
    <m/>
    <m/>
    <m/>
    <m/>
    <m/>
    <m/>
    <m/>
    <m/>
    <m/>
    <m/>
    <x v="0"/>
    <m/>
    <m/>
  </r>
  <r>
    <x v="3"/>
    <s v="Environmental Drivers and Habitat Attributes"/>
    <x v="3"/>
    <x v="12"/>
    <n v="1435"/>
    <s v="region; no delta smelt larvae where found in the stomachs of adults (Steven Slater, California"/>
    <m/>
    <m/>
    <m/>
    <m/>
    <m/>
    <m/>
    <m/>
    <m/>
    <m/>
    <m/>
    <m/>
    <x v="0"/>
    <m/>
    <m/>
  </r>
  <r>
    <x v="3"/>
    <s v="Environmental Drivers and Habitat Attributes"/>
    <x v="3"/>
    <x v="12"/>
    <n v="1436"/>
    <s v="Department of Fish and Wildlife, unpublished data)."/>
    <m/>
    <m/>
    <m/>
    <m/>
    <m/>
    <m/>
    <m/>
    <m/>
    <m/>
    <m/>
    <m/>
    <x v="0"/>
    <m/>
    <m/>
  </r>
  <r>
    <x v="3"/>
    <s v="Environmental Drivers and Habitat Attributes"/>
    <x v="3"/>
    <x v="12"/>
    <n v="1437"/>
    <s v="Figure 33.    Diet by percent weight of larval delta smelt (&lt;20 mm FL) at various salinities (&lt;6, 1-6, and &lt;1 ppt) and in"/>
    <m/>
    <m/>
    <m/>
    <m/>
    <m/>
    <m/>
    <m/>
    <m/>
    <m/>
    <m/>
    <m/>
    <x v="0"/>
    <m/>
    <m/>
  </r>
  <r>
    <x v="3"/>
    <s v="Environmental Drivers and Habitat Attributes"/>
    <x v="3"/>
    <x v="12"/>
    <n v="1438"/>
    <s v="the Cache Slough-Sacramento River Deepwater Ship Channel (CS-SRDWSC) during 2005, 2006, 2010, and"/>
    <m/>
    <m/>
    <m/>
    <m/>
    <m/>
    <m/>
    <m/>
    <m/>
    <m/>
    <m/>
    <m/>
    <x v="0"/>
    <m/>
    <m/>
  </r>
  <r>
    <x v="3"/>
    <s v="Environmental Drivers and Habitat Attributes"/>
    <x v="3"/>
    <x v="12"/>
    <n v="1439"/>
    <n v="2011"/>
    <m/>
    <m/>
    <m/>
    <m/>
    <m/>
    <m/>
    <m/>
    <m/>
    <m/>
    <m/>
    <m/>
    <x v="0"/>
    <m/>
    <m/>
  </r>
  <r>
    <x v="3"/>
    <s v="Environmental Drivers and Habitat Attributes"/>
    <x v="3"/>
    <x v="12"/>
    <n v="1440"/>
    <s v="Figure 34.    Diet by percent weight of age-0 delta smelt collected April through December at &gt;6 ppt in 2005, 2006,"/>
    <m/>
    <m/>
    <m/>
    <m/>
    <m/>
    <m/>
    <m/>
    <m/>
    <m/>
    <m/>
    <m/>
    <x v="0"/>
    <m/>
    <m/>
  </r>
  <r>
    <x v="3"/>
    <s v="Environmental Drivers and Habitat Attributes"/>
    <x v="3"/>
    <x v="12"/>
    <n v="1441"/>
    <s v="2010, and 2011."/>
    <m/>
    <m/>
    <m/>
    <m/>
    <m/>
    <m/>
    <m/>
    <m/>
    <m/>
    <m/>
    <m/>
    <x v="0"/>
    <m/>
    <m/>
  </r>
  <r>
    <x v="3"/>
    <s v="Environmental Drivers and Habitat Attributes"/>
    <x v="3"/>
    <x v="12"/>
    <n v="1442"/>
    <s v="Figure 35.    Diet by percent weight of age-0 delta smelt collected April through December at 1-6 ppt in 2005, 2006,"/>
    <m/>
    <m/>
    <m/>
    <m/>
    <m/>
    <m/>
    <m/>
    <m/>
    <m/>
    <m/>
    <m/>
    <x v="0"/>
    <m/>
    <m/>
  </r>
  <r>
    <x v="3"/>
    <s v="Environmental Drivers and Habitat Attributes"/>
    <x v="3"/>
    <x v="12"/>
    <n v="1443"/>
    <s v="2010, and 2011."/>
    <m/>
    <m/>
    <m/>
    <m/>
    <m/>
    <m/>
    <m/>
    <m/>
    <m/>
    <m/>
    <m/>
    <x v="0"/>
    <m/>
    <m/>
  </r>
  <r>
    <x v="3"/>
    <s v="Environmental Drivers and Habitat Attributes"/>
    <x v="3"/>
    <x v="12"/>
    <n v="1444"/>
    <s v="Figure 36.    Diet by percent weight of age-0 delta smelt collected April through December at &lt;1 ppt in 2005, 2006,"/>
    <m/>
    <m/>
    <m/>
    <m/>
    <m/>
    <m/>
    <m/>
    <m/>
    <m/>
    <m/>
    <m/>
    <x v="0"/>
    <m/>
    <m/>
  </r>
  <r>
    <x v="3"/>
    <s v="Environmental Drivers and Habitat Attributes"/>
    <x v="3"/>
    <x v="12"/>
    <n v="1445"/>
    <s v="2010, and 2011."/>
    <m/>
    <m/>
    <m/>
    <m/>
    <m/>
    <m/>
    <m/>
    <m/>
    <m/>
    <m/>
    <m/>
    <x v="0"/>
    <m/>
    <m/>
  </r>
  <r>
    <x v="3"/>
    <s v="Environmental Drivers and Habitat Attributes"/>
    <x v="3"/>
    <x v="12"/>
    <n v="1446"/>
    <s v="Figure 37.    Diet by percent weight of age-0 delta smelt collected April through December in Cache Slough-"/>
    <m/>
    <m/>
    <m/>
    <m/>
    <m/>
    <m/>
    <m/>
    <m/>
    <m/>
    <m/>
    <m/>
    <x v="0"/>
    <m/>
    <m/>
  </r>
  <r>
    <x v="3"/>
    <s v="Environmental Drivers and Habitat Attributes"/>
    <x v="3"/>
    <x v="12"/>
    <n v="1447"/>
    <s v="Sacramento River Deepwater Ship Channel (CS-SRDWSC) in 2005, 2006, 2010, and 2011."/>
    <m/>
    <m/>
    <m/>
    <m/>
    <m/>
    <m/>
    <m/>
    <m/>
    <m/>
    <m/>
    <m/>
    <x v="0"/>
    <m/>
    <m/>
  </r>
  <r>
    <x v="3"/>
    <s v="Environmental Drivers and Habitat Attributes"/>
    <x v="3"/>
    <x v="12"/>
    <n v="1448"/>
    <s v="Figure 38.    Diet by percent weight of age-1 delta smelt collected January through May 2012 at various salinities (1-"/>
    <m/>
    <m/>
    <m/>
    <m/>
    <m/>
    <m/>
    <m/>
    <m/>
    <m/>
    <m/>
    <m/>
    <x v="0"/>
    <m/>
    <m/>
  </r>
  <r>
    <x v="3"/>
    <s v="Environmental Drivers and Habitat Attributes"/>
    <x v="3"/>
    <x v="12"/>
    <n v="1449"/>
    <s v="6 and &lt;1 ppt) and in the Cache Slough-Sacramento River Deepwater Ship Channel (CS-SRDWSC)."/>
    <m/>
    <m/>
    <m/>
    <m/>
    <m/>
    <m/>
    <m/>
    <m/>
    <m/>
    <m/>
    <m/>
    <x v="0"/>
    <m/>
    <m/>
  </r>
  <r>
    <x v="3"/>
    <s v="Environmental Drivers and Habitat Attributes"/>
    <x v="3"/>
    <x v="12"/>
    <n v="1450"/>
    <s v="The large proportion of benthic amphipods, cumaceans, and some cladocerans (Camptocercus"/>
    <m/>
    <m/>
    <m/>
    <m/>
    <m/>
    <m/>
    <m/>
    <m/>
    <m/>
    <m/>
    <m/>
    <x v="0"/>
    <m/>
    <m/>
  </r>
  <r>
    <x v="3"/>
    <s v="Environmental Drivers and Habitat Attributes"/>
    <x v="3"/>
    <x v="12"/>
    <n v="1451"/>
    <s v="spp.) in the diet is a notable change from delta smelt in the 1970s. Delta smelt diets historically did"/>
    <m/>
    <m/>
    <m/>
    <m/>
    <m/>
    <m/>
    <m/>
    <m/>
    <m/>
    <m/>
    <m/>
    <x v="0"/>
    <m/>
    <m/>
  </r>
  <r>
    <x v="3"/>
    <s v="Environmental Drivers and Habitat Attributes"/>
    <x v="3"/>
    <x v="12"/>
    <n v="1452"/>
    <s v="include amphipods, notably Corophium spp. (Moyle et al. 1992), yet it was a small fraction of a mostly"/>
    <m/>
    <m/>
    <m/>
    <m/>
    <m/>
    <m/>
    <m/>
    <m/>
    <m/>
    <m/>
    <m/>
    <x v="0"/>
    <m/>
    <m/>
  </r>
  <r>
    <x v="3"/>
    <s v="Environmental Drivers and Habitat Attributes"/>
    <x v="3"/>
    <x v="12"/>
    <n v="1453"/>
    <s v="pelagic based diet.  The considerable use of benthic invertebrates for food in recent years is believed in"/>
    <m/>
    <m/>
    <m/>
    <m/>
    <m/>
    <m/>
    <m/>
    <m/>
    <m/>
    <m/>
    <m/>
    <x v="0"/>
    <m/>
    <m/>
  </r>
  <r>
    <x v="3"/>
    <s v="Environmental Drivers and Habitat Attributes"/>
    <x v="3"/>
    <x v="12"/>
    <n v="1454"/>
    <s v="large part due to food limitation associated with the long-term decline and changes in composition of the"/>
    <m/>
    <m/>
    <m/>
    <m/>
    <m/>
    <m/>
    <m/>
    <m/>
    <m/>
    <m/>
    <m/>
    <x v="0"/>
    <m/>
    <m/>
  </r>
  <r>
    <x v="3"/>
    <s v="Environmental Drivers and Habitat Attributes"/>
    <x v="3"/>
    <x v="12"/>
    <n v="1455"/>
    <s v="pelagic food web (Slater and Baxter submitted).  The quality of benthic invertebrates as food is not"/>
    <m/>
    <m/>
    <m/>
    <m/>
    <m/>
    <m/>
    <m/>
    <m/>
    <m/>
    <m/>
    <m/>
    <x v="0"/>
    <m/>
    <m/>
  </r>
  <r>
    <x v="3"/>
    <s v="Environmental Drivers and Habitat Attributes"/>
    <x v="3"/>
    <x v="12"/>
    <n v="1456"/>
    <s v="currently understood, yet amphipods are lower in energy (calories per gram) than copepods (Cummins"/>
    <m/>
    <m/>
    <m/>
    <m/>
    <m/>
    <m/>
    <m/>
    <m/>
    <m/>
    <m/>
    <m/>
    <x v="0"/>
    <m/>
    <s v="Line 1456: what about average size (better in terms of total calories), handling time, etc?_x000a_It is more complicated than just calories/gm"/>
  </r>
  <r>
    <x v="3"/>
    <s v="Environmental Drivers and Habitat Attributes"/>
    <x v="3"/>
    <x v="12"/>
    <n v="1457"/>
    <s v="and Wuychek 1971, Davis 1993) and mysids (Davis 1993)."/>
    <m/>
    <m/>
    <m/>
    <m/>
    <m/>
    <m/>
    <m/>
    <m/>
    <m/>
    <m/>
    <m/>
    <x v="0"/>
    <m/>
    <m/>
  </r>
  <r>
    <x v="3"/>
    <s v="Environmental Drivers and Habitat Attributes"/>
    <x v="3"/>
    <x v="12"/>
    <n v="1458"/>
    <s v="As noted previously, the changes in phytoplankton production and phytoplankton species"/>
    <m/>
    <m/>
    <m/>
    <s v="1458-1463: Again, the consequence of exports and replacing high productivity Delta and LSZ_x000a_water with unproductive reservoir water on smelt food supply is completely_x000a_ignored. Over a half million acre-ft of water are exported each month in summer from the Delta at the export pumps. It takes one million acre-ft of reservoir water_x000a_each month to replace the exported water. Might this not have some effect on Bay-_x000a_Delta productivity? Should we really blame it all on the Asian clams?"/>
    <m/>
    <m/>
    <m/>
    <m/>
    <m/>
    <m/>
    <m/>
    <x v="0"/>
    <m/>
    <m/>
  </r>
  <r>
    <x v="3"/>
    <s v="Environmental Drivers and Habitat Attributes"/>
    <x v="3"/>
    <x v="12"/>
    <n v="1459"/>
    <s v="abundances observed and the invasion of P. amurensis may have had important consequences for"/>
    <m/>
    <m/>
    <m/>
    <m/>
    <m/>
    <m/>
    <m/>
    <m/>
    <m/>
    <m/>
    <m/>
    <x v="0"/>
    <m/>
    <m/>
  </r>
  <r>
    <x v="3"/>
    <s v="Environmental Drivers and Habitat Attributes"/>
    <x v="3"/>
    <x v="12"/>
    <n v="1460"/>
    <s v="consumer species preyed upon by delta smelt.  For example, a major step-decline was observed in the"/>
    <m/>
    <m/>
    <m/>
    <m/>
    <m/>
    <m/>
    <m/>
    <m/>
    <m/>
    <m/>
    <m/>
    <x v="0"/>
    <m/>
    <m/>
  </r>
  <r>
    <x v="3"/>
    <s v="Environmental Drivers and Habitat Attributes"/>
    <x v="3"/>
    <x v="12"/>
    <n v="1461"/>
    <s v="abundance of the copepod E. affinis possibly due to predation by the overbite clam (Kimmerer et al."/>
    <m/>
    <m/>
    <m/>
    <m/>
    <m/>
    <m/>
    <m/>
    <m/>
    <m/>
    <m/>
    <m/>
    <x v="0"/>
    <m/>
    <m/>
  </r>
  <r>
    <x v="3"/>
    <s v="Environmental Drivers and Habitat Attributes"/>
    <x v="3"/>
    <x v="12"/>
    <n v="1462"/>
    <s v="1994) or indirect effects on copepod food supply.  Predation by P. amurensis may also have been"/>
    <m/>
    <m/>
    <m/>
    <m/>
    <s v="The MAST Report consistently ignores the significant amount of published research by_x000a_Drs. Glibert, Dugdale, Wilkerson, Parker and Jassby on nutrients, primary productivity_x000a_and food web structure and function. There is a passing reference but no in-depth_x000a_discussion of their work. This oversight results in a Report that is incomplete and_x000a_unbalanced."/>
    <m/>
    <m/>
    <m/>
    <m/>
    <m/>
    <m/>
    <x v="0"/>
    <m/>
    <m/>
  </r>
  <r>
    <x v="3"/>
    <s v="Environmental Drivers and Habitat Attributes"/>
    <x v="3"/>
    <x v="12"/>
    <n v="1463"/>
    <s v="important for other zooplankton species (Kimmerer 2008).  Northern anchovy Engraulis mordax"/>
    <m/>
    <m/>
    <m/>
    <m/>
    <m/>
    <m/>
    <m/>
    <m/>
    <m/>
    <m/>
    <m/>
    <x v="0"/>
    <m/>
    <m/>
  </r>
  <r>
    <x v="3"/>
    <s v="Environmental Drivers and Habitat Attributes"/>
    <x v="3"/>
    <x v="12"/>
    <n v="1464"/>
    <s v="abandoned the low salinity zone coincident with the P. amurensis invasion, presumably because the"/>
    <m/>
    <m/>
    <m/>
    <m/>
    <m/>
    <m/>
    <m/>
    <m/>
    <m/>
    <m/>
    <m/>
    <x v="0"/>
    <m/>
    <m/>
  </r>
  <r>
    <x v="3"/>
    <s v="Environmental Drivers and Habitat Attributes"/>
    <x v="3"/>
    <x v="12"/>
    <n v="1465"/>
    <s v="clam reduced planktonic food abundance to the point that occupation of the low-salinity waters was no"/>
    <m/>
    <m/>
    <m/>
    <m/>
    <m/>
    <m/>
    <m/>
    <m/>
    <m/>
    <m/>
    <m/>
    <x v="0"/>
    <m/>
    <m/>
  </r>
  <r>
    <x v="3"/>
    <s v="Environmental Drivers and Habitat Attributes"/>
    <x v="3"/>
    <x v="12"/>
    <n v="1466"/>
    <s v="longer energetically efficient for this marine fish (Kimmerer 2006). Similarly, longfin smelt Spirinchus"/>
    <m/>
    <m/>
    <m/>
    <m/>
    <m/>
    <m/>
    <m/>
    <m/>
    <m/>
    <m/>
    <m/>
    <x v="0"/>
    <m/>
    <m/>
  </r>
  <r>
    <x v="3"/>
    <s v="Environmental Drivers and Habitat Attributes"/>
    <x v="3"/>
    <x v="12"/>
    <n v="1467"/>
    <s v="thaleichthys shifted its distribution toward higher salinity in the early 1990s, also presumably because of"/>
    <m/>
    <m/>
    <m/>
    <m/>
    <m/>
    <m/>
    <m/>
    <m/>
    <s v="Seems this could have been a result of OP use.  There are many citations of studies that found acute mortality of invertebrates due to many TUs of OPs in the 90’s."/>
    <m/>
    <m/>
    <x v="0"/>
    <m/>
    <m/>
  </r>
  <r>
    <x v="3"/>
    <s v="Environmental Drivers and Habitat Attributes"/>
    <x v="3"/>
    <x v="12"/>
    <n v="1468"/>
    <s v="reduced pelagic food in the upper estuary (Fish et al. 2009). There was also a major step-decline in"/>
    <m/>
    <m/>
    <m/>
    <m/>
    <m/>
    <m/>
    <m/>
    <m/>
    <m/>
    <m/>
    <m/>
    <x v="0"/>
    <m/>
    <m/>
  </r>
  <r>
    <x v="3"/>
    <s v="Environmental Drivers and Habitat Attributes"/>
    <x v="3"/>
    <x v="12"/>
    <n v="1469"/>
    <s v="mysid shrimp in 1987–1988, likely due to competition with the overbite clam for phytoplankton (Orsi"/>
    <m/>
    <m/>
    <m/>
    <m/>
    <m/>
    <m/>
    <m/>
    <m/>
    <m/>
    <m/>
    <m/>
    <x v="0"/>
    <m/>
    <m/>
  </r>
  <r>
    <x v="3"/>
    <s v="Environmental Drivers and Habitat Attributes"/>
    <x v="3"/>
    <x v="12"/>
    <n v="1470"/>
    <s v="and Mecum 1996).  Mysid shrimp had been an extremely important food item for larger fishes like"/>
    <m/>
    <m/>
    <m/>
    <m/>
    <m/>
    <m/>
    <m/>
    <m/>
    <m/>
    <m/>
    <m/>
    <x v="0"/>
    <m/>
    <m/>
  </r>
  <r>
    <x v="3"/>
    <s v="Environmental Drivers and Habitat Attributes"/>
    <x v="3"/>
    <x v="12"/>
    <n v="1471"/>
    <s v="longfin smelt and juvenile striped bass (Orsi and Mecum 1996), and may be consumed by larger delta"/>
    <m/>
    <m/>
    <m/>
    <m/>
    <m/>
    <m/>
    <m/>
    <m/>
    <m/>
    <m/>
    <m/>
    <x v="0"/>
    <m/>
    <m/>
  </r>
  <r>
    <x v="3"/>
    <s v="Environmental Drivers and Habitat Attributes"/>
    <x v="3"/>
    <x v="12"/>
    <n v="1472"/>
    <s v="smelt (Moyle et al. 1992). The decline in mysids was associated with substantial changes in the diet"/>
    <m/>
    <m/>
    <m/>
    <m/>
    <m/>
    <m/>
    <m/>
    <m/>
    <m/>
    <m/>
    <m/>
    <x v="0"/>
    <m/>
    <m/>
  </r>
  <r>
    <x v="3"/>
    <s v="Environmental Drivers and Habitat Attributes"/>
    <x v="3"/>
    <x v="12"/>
    <n v="1473"/>
    <s v="composition of these and other fishes, including delta smelt (Feyrer et al. 2003, Bryant and Arnold"/>
    <m/>
    <m/>
    <m/>
    <m/>
    <m/>
    <m/>
    <m/>
    <m/>
    <m/>
    <m/>
    <m/>
    <x v="0"/>
    <m/>
    <m/>
  </r>
  <r>
    <x v="3"/>
    <s v="Environmental Drivers and Habitat Attributes"/>
    <x v="3"/>
    <x v="12"/>
    <n v="1474"/>
    <s v="2007). As described above, the population responses of longfin smelt and juvenile striped bass to"/>
    <m/>
    <m/>
    <m/>
    <m/>
    <m/>
    <m/>
    <m/>
    <m/>
    <m/>
    <m/>
    <m/>
    <x v="0"/>
    <m/>
    <m/>
  </r>
  <r>
    <x v="3"/>
    <s v="Environmental Drivers and Habitat Attributes"/>
    <x v="3"/>
    <x v="12"/>
    <n v="1475"/>
    <s v="winter–spring outflows changed after the P. amurensis invasion.  Longfin smelt relative abundance was"/>
    <m/>
    <m/>
    <m/>
    <m/>
    <m/>
    <m/>
    <m/>
    <m/>
    <m/>
    <m/>
    <m/>
    <x v="0"/>
    <m/>
    <m/>
  </r>
  <r>
    <x v="3"/>
    <s v="Environmental Drivers and Habitat Attributes"/>
    <x v="3"/>
    <x v="12"/>
    <n v="1476"/>
    <s v="lower per unit outflow after the overbite clam became established (Kimmerer 2002b).  Age-0 striped"/>
    <m/>
    <m/>
    <m/>
    <m/>
    <m/>
    <m/>
    <m/>
    <m/>
    <m/>
    <m/>
    <m/>
    <x v="0"/>
    <m/>
    <m/>
  </r>
  <r>
    <x v="3"/>
    <s v="Environmental Drivers and Habitat Attributes"/>
    <x v="3"/>
    <x v="12"/>
    <n v="1477"/>
    <s v="bass relative abundance stopped responding to outflow altogether (Sommer et al. 2007). One hypothesis"/>
    <m/>
    <m/>
    <m/>
    <m/>
    <s v="1477-1479: This is only one hypothesis, and it has not been shown to be any more possible that any_x000a_other hypothesis. Another hypothesis is that abundance of these species was never_x000a_responding to outflow, but rather to a factor related to outflow such as ammonium_x000a_concentration or the ratio of nitrogen to phosphorous (Glibert et al. 2011)."/>
    <m/>
    <m/>
    <m/>
    <m/>
    <m/>
    <m/>
    <x v="0"/>
    <m/>
    <m/>
  </r>
  <r>
    <x v="3"/>
    <s v="Environmental Drivers and Habitat Attributes"/>
    <x v="3"/>
    <x v="12"/>
    <n v="1478"/>
    <s v="to explain these changes in fish population dynamics is that lower prey abundance reduced the system"/>
    <m/>
    <m/>
    <m/>
    <m/>
    <m/>
    <m/>
    <m/>
    <m/>
    <m/>
    <m/>
    <m/>
    <x v="0"/>
    <m/>
    <m/>
  </r>
  <r>
    <x v="3"/>
    <s v="Environmental Drivers and Habitat Attributes"/>
    <x v="3"/>
    <x v="12"/>
    <n v="1479"/>
    <s v="carrying capacity (Kimmerer et al. 2000, Sommer et al. 2007)."/>
    <m/>
    <m/>
    <m/>
    <m/>
    <m/>
    <m/>
    <m/>
    <m/>
    <m/>
    <m/>
    <m/>
    <x v="0"/>
    <m/>
    <m/>
  </r>
  <r>
    <x v="3"/>
    <s v="Environmental Drivers and Habitat Attributes"/>
    <x v="3"/>
    <x v="12"/>
    <n v="1480"/>
    <s v="In addition to a long-term decline in calanoid copepods and mysids in the upper Estuary, there"/>
    <m/>
    <m/>
    <m/>
    <m/>
    <m/>
    <m/>
    <m/>
    <m/>
    <m/>
    <m/>
    <m/>
    <x v="0"/>
    <m/>
    <m/>
  </r>
  <r>
    <x v="3"/>
    <s v="Environmental Drivers and Habitat Attributes"/>
    <x v="3"/>
    <x v="12"/>
    <n v="1481"/>
    <s v="have been numerous copepod species introductions (Winder and Jassby 2011).  P. forbesi, a calanoid"/>
    <m/>
    <m/>
    <m/>
    <m/>
    <m/>
    <m/>
    <m/>
    <m/>
    <m/>
    <m/>
    <m/>
    <x v="0"/>
    <m/>
    <m/>
  </r>
  <r>
    <x v="3"/>
    <s v="Environmental Drivers and Habitat Attributes"/>
    <x v="3"/>
    <x v="12"/>
    <n v="1482"/>
    <s v="copepod that was first observed in the estuary in the late 1980s, has replaced E. affinis as the most"/>
    <m/>
    <m/>
    <m/>
    <m/>
    <m/>
    <m/>
    <m/>
    <m/>
    <m/>
    <m/>
    <m/>
    <x v="0"/>
    <m/>
    <m/>
  </r>
  <r>
    <x v="3"/>
    <s v="Environmental Drivers and Habitat Attributes"/>
    <x v="3"/>
    <x v="12"/>
    <n v="1483"/>
    <s v="common delta smelt prey during the summer. It may have a competitive advantage over E. affinis due to"/>
    <m/>
    <m/>
    <m/>
    <m/>
    <m/>
    <m/>
    <m/>
    <m/>
    <s v="Should talk about salinity and abundant seasons for each as well."/>
    <m/>
    <m/>
    <x v="0"/>
    <m/>
    <m/>
  </r>
  <r>
    <x v="3"/>
    <s v="Environmental Drivers and Habitat Attributes"/>
    <x v="3"/>
    <x v="12"/>
    <n v="1484"/>
    <s v="its more selective feeding ability. Selective feeding may allow P. forbesi to utilize the remaining high-"/>
    <m/>
    <m/>
    <m/>
    <m/>
    <m/>
    <m/>
    <m/>
    <m/>
    <m/>
    <m/>
    <m/>
    <x v="0"/>
    <m/>
    <m/>
  </r>
  <r>
    <x v="3"/>
    <s v="Environmental Drivers and Habitat Attributes"/>
    <x v="3"/>
    <x v="12"/>
    <n v="1485"/>
    <s v="quality algae in the system while avoiding increasingly more prevalent low-quality and potentially toxic"/>
    <m/>
    <m/>
    <m/>
    <m/>
    <m/>
    <m/>
    <m/>
    <m/>
    <m/>
    <m/>
    <m/>
    <x v="0"/>
    <m/>
    <m/>
  </r>
  <r>
    <x v="3"/>
    <s v="Environmental Drivers and Habitat Attributes"/>
    <x v="3"/>
    <x v="12"/>
    <n v="1486"/>
    <s v="food items such as M. aeruginosa (Mueller-Solger et al. 2006, Ger et al. 2010a). After an initial rapid"/>
    <m/>
    <m/>
    <m/>
    <m/>
    <m/>
    <m/>
    <m/>
    <m/>
    <m/>
    <m/>
    <m/>
    <x v="0"/>
    <m/>
    <m/>
  </r>
  <r>
    <x v="3"/>
    <s v="Environmental Drivers and Habitat Attributes"/>
    <x v="3"/>
    <x v="12"/>
    <n v="1487"/>
    <s v="increase in abundance, P. forbesi declined somewhat in abundance from the early 1990s in the Suisun"/>
    <m/>
    <m/>
    <m/>
    <m/>
    <m/>
    <m/>
    <m/>
    <m/>
    <m/>
    <m/>
    <m/>
    <x v="0"/>
    <m/>
    <m/>
  </r>
  <r>
    <x v="3"/>
    <s v="Environmental Drivers and Habitat Attributes"/>
    <x v="3"/>
    <x v="12"/>
    <n v="1488"/>
    <s v="Bay and Suisun Marsh region but maintained its abundance, with some variability, in the central and"/>
    <m/>
    <m/>
    <m/>
    <m/>
    <m/>
    <m/>
    <m/>
    <m/>
    <m/>
    <m/>
    <m/>
    <x v="0"/>
    <m/>
    <m/>
  </r>
  <r>
    <x v="3"/>
    <s v="Environmental Drivers and Habitat Attributes"/>
    <x v="3"/>
    <x v="12"/>
    <n v="1489"/>
    <s v="southern Delta (Winder and Jassby 2011).  Although substantial uncertainties about mechanisms"/>
    <m/>
    <m/>
    <m/>
    <m/>
    <m/>
    <m/>
    <m/>
    <m/>
    <m/>
    <m/>
    <m/>
    <x v="0"/>
    <m/>
    <m/>
  </r>
  <r>
    <x v="3"/>
    <s v="Environmental Drivers and Habitat Attributes"/>
    <x v="3"/>
    <x v="12"/>
    <n v="1490"/>
    <s v="remain, the decline of P. forbesi in the Suisun region may be related to increasing recruitment failure"/>
    <m/>
    <m/>
    <m/>
    <m/>
    <s v="While this hypothesis has been frequently cited, we are unaware of any evidence that P._x000a_forbesi populations in the Delta would make it to the Suisun region, even if the_x000a_CVP/SWP pumps were not operating."/>
    <m/>
    <m/>
    <m/>
    <m/>
    <m/>
    <m/>
    <x v="0"/>
    <m/>
    <m/>
  </r>
  <r>
    <x v="3"/>
    <s v="Environmental Drivers and Habitat Attributes"/>
    <x v="3"/>
    <x v="12"/>
    <n v="1491"/>
    <s v="and mortality in this region due to competition and predation by P. amurensis, contaminant exposures,"/>
    <m/>
    <m/>
    <m/>
    <m/>
    <m/>
    <m/>
    <m/>
    <m/>
    <s v="Should talk about the 80 corridor’s recent development and the contaminant sources north of it that come with urbanization."/>
    <m/>
    <m/>
    <x v="0"/>
    <m/>
    <m/>
  </r>
  <r>
    <x v="3"/>
    <s v="Environmental Drivers and Habitat Attributes"/>
    <x v="3"/>
    <x v="12"/>
    <n v="1492"/>
    <s v="and entrainment of source populations in the Delta (Mueller-Solger et al. 2006, Winder and Jassby"/>
    <m/>
    <m/>
    <m/>
    <m/>
    <m/>
    <m/>
    <m/>
    <m/>
    <m/>
    <m/>
    <m/>
    <x v="0"/>
    <m/>
    <m/>
  </r>
  <r>
    <x v="3"/>
    <s v="Environmental Drivers and Habitat Attributes"/>
    <x v="3"/>
    <x v="12"/>
    <n v="1493"/>
    <s v="2011, Durand 2010)."/>
    <m/>
    <m/>
    <m/>
    <m/>
    <m/>
    <m/>
    <m/>
    <m/>
    <m/>
    <m/>
    <m/>
    <x v="0"/>
    <m/>
    <m/>
  </r>
  <r>
    <x v="3"/>
    <s v="Environmental Drivers and Habitat Attributes"/>
    <x v="3"/>
    <x v="12"/>
    <n v="1494"/>
    <s v="The abundance of a more recent invader, the cyclopoid copepod Limnoithona tetraspina,"/>
    <m/>
    <m/>
    <m/>
    <m/>
    <m/>
    <m/>
    <m/>
    <m/>
    <m/>
    <m/>
    <m/>
    <x v="0"/>
    <m/>
    <m/>
  </r>
  <r>
    <x v="3"/>
    <s v="Environmental Drivers and Habitat Attributes"/>
    <x v="3"/>
    <x v="12"/>
    <n v="1495"/>
    <s v="significantly increased in the Suisun Bay region beginning in the mid-1990s. It is now the most"/>
    <m/>
    <m/>
    <m/>
    <m/>
    <m/>
    <m/>
    <m/>
    <m/>
    <m/>
    <m/>
    <m/>
    <x v="0"/>
    <m/>
    <m/>
  </r>
  <r>
    <x v="3"/>
    <s v="Environmental Drivers and Habitat Attributes"/>
    <x v="3"/>
    <x v="12"/>
    <n v="1496"/>
    <s v="abundant copepod species in the Suisun Bay and confluence region of the estuary (Bouley and"/>
    <m/>
    <m/>
    <m/>
    <m/>
    <m/>
    <m/>
    <m/>
    <m/>
    <m/>
    <m/>
    <m/>
    <x v="0"/>
    <m/>
    <m/>
  </r>
  <r>
    <x v="3"/>
    <s v="Environmental Drivers and Habitat Attributes"/>
    <x v="3"/>
    <x v="12"/>
    <n v="1497"/>
    <s v="Kimmerer 2006, Winder and Jassby 2011).  Gould and Kimmerer (2010) found that it grows slowly and"/>
    <m/>
    <m/>
    <m/>
    <m/>
    <m/>
    <m/>
    <m/>
    <m/>
    <m/>
    <m/>
    <m/>
    <x v="0"/>
    <m/>
    <m/>
  </r>
  <r>
    <x v="3"/>
    <s v="Environmental Drivers and Habitat Attributes"/>
    <x v="3"/>
    <x v="12"/>
    <n v="1498"/>
    <s v="has low fecundity. Based on these findings they concluded that the population success of L. tetraspina"/>
    <m/>
    <m/>
    <m/>
    <m/>
    <m/>
    <m/>
    <m/>
    <m/>
    <m/>
    <m/>
    <m/>
    <x v="0"/>
    <m/>
    <m/>
  </r>
  <r>
    <x v="3"/>
    <s v="Environmental Drivers and Habitat Attributes"/>
    <x v="3"/>
    <x v="12"/>
    <n v="1499"/>
    <s v="must be due to low mortality and that this small copepod may be able to avoid visual predation to which"/>
    <m/>
    <m/>
    <m/>
    <m/>
    <m/>
    <m/>
    <m/>
    <m/>
    <m/>
    <m/>
    <m/>
    <x v="0"/>
    <m/>
    <m/>
  </r>
  <r>
    <x v="3"/>
    <s v="Environmental Drivers and Habitat Attributes"/>
    <x v="3"/>
    <x v="12"/>
    <n v="1500"/>
    <s v="larger copepods are more susceptible.  It has been hypothesized that L. tetraspina is an inferior food for"/>
    <m/>
    <m/>
    <m/>
    <m/>
    <m/>
    <m/>
    <m/>
    <m/>
    <m/>
    <m/>
    <m/>
    <x v="0"/>
    <m/>
    <m/>
  </r>
  <r>
    <x v="3"/>
    <s v="Environmental Drivers and Habitat Attributes"/>
    <x v="3"/>
    <x v="12"/>
    <n v="1501"/>
    <s v="pelagic fishes including delta smelt because of its small size, generally sedentary behavior, and ability to"/>
    <m/>
    <m/>
    <m/>
    <m/>
    <m/>
    <m/>
    <m/>
    <m/>
    <m/>
    <m/>
    <m/>
    <x v="0"/>
    <m/>
    <m/>
  </r>
  <r>
    <x v="3"/>
    <s v="Environmental Drivers and Habitat Attributes"/>
    <x v="3"/>
    <x v="12"/>
    <n v="1502"/>
    <s v="detect and avoid predators (Bouley and Kimmerer 2006, Gould and Kimmerer 2010).  Nevertheless, this"/>
    <m/>
    <m/>
    <m/>
    <m/>
    <m/>
    <m/>
    <m/>
    <m/>
    <m/>
    <m/>
    <m/>
    <x v="0"/>
    <m/>
    <m/>
  </r>
  <r>
    <x v="3"/>
    <s v="Environmental Drivers and Habitat Attributes"/>
    <x v="3"/>
    <x v="12"/>
    <n v="1503"/>
    <s v="copepod has been found in the guts of delta smelt when Limnoithona spp. occurrs at extremely high"/>
    <m/>
    <m/>
    <m/>
    <m/>
    <m/>
    <m/>
    <m/>
    <m/>
    <m/>
    <m/>
    <m/>
    <x v="0"/>
    <m/>
    <m/>
  </r>
  <r>
    <x v="3"/>
    <s v="Environmental Drivers and Habitat Attributes"/>
    <x v="3"/>
    <x v="12"/>
    <n v="1504"/>
    <s v="densities relative to other zooplankton (Slater and Baxter submitted). Recent experimental studies"/>
    <m/>
    <m/>
    <m/>
    <m/>
    <m/>
    <m/>
    <m/>
    <m/>
    <m/>
    <m/>
    <m/>
    <x v="0"/>
    <m/>
    <m/>
  </r>
  <r>
    <x v="3"/>
    <s v="Environmental Drivers and Habitat Attributes"/>
    <x v="3"/>
    <x v="12"/>
    <n v="1505"/>
    <s v="addressing this issue suggest that larval delta smelt will consume and grow on L. tetraspina, but growth"/>
    <m/>
    <m/>
    <m/>
    <m/>
    <m/>
    <m/>
    <m/>
    <m/>
    <m/>
    <m/>
    <m/>
    <x v="0"/>
    <m/>
    <m/>
  </r>
  <r>
    <x v="3"/>
    <s v="Environmental Drivers and Habitat Attributes"/>
    <x v="3"/>
    <x v="12"/>
    <n v="1506"/>
    <s v="is slower than with P. forbesi (Kimmerer et al. 2011).  It remains unclear if consuming this small prey is"/>
    <m/>
    <m/>
    <m/>
    <m/>
    <m/>
    <m/>
    <m/>
    <m/>
    <m/>
    <m/>
    <m/>
    <x v="0"/>
    <m/>
    <m/>
  </r>
  <r>
    <x v="3"/>
    <s v="Environmental Drivers and Habitat Attributes"/>
    <x v="3"/>
    <x v="12"/>
    <n v="1507"/>
    <s v="energetically beneficial for delta smelt at all sizes or if there is a breakpoint above which larger delta"/>
    <m/>
    <m/>
    <m/>
    <m/>
    <m/>
    <m/>
    <m/>
    <m/>
    <m/>
    <m/>
    <m/>
    <x v="0"/>
    <m/>
    <m/>
  </r>
  <r>
    <x v="3"/>
    <s v="Environmental Drivers and Habitat Attributes"/>
    <x v="3"/>
    <x v="12"/>
    <n v="1508"/>
    <s v="smelt receive little benefit from such prey.  Acartiella sinensis, a calanoid copepod species that invaded"/>
    <m/>
    <m/>
    <m/>
    <m/>
    <m/>
    <m/>
    <m/>
    <m/>
    <m/>
    <m/>
    <m/>
    <x v="0"/>
    <m/>
    <m/>
  </r>
  <r>
    <x v="3"/>
    <s v="Environmental Drivers and Habitat Attributes"/>
    <x v="3"/>
    <x v="12"/>
    <n v="1509"/>
    <s v="at the same time as L. tetraspina, also reached considerable densities in Suisun Bay and the western"/>
    <m/>
    <m/>
    <m/>
    <m/>
    <m/>
    <m/>
    <m/>
    <m/>
    <m/>
    <m/>
    <m/>
    <x v="0"/>
    <m/>
    <m/>
  </r>
  <r>
    <x v="3"/>
    <s v="Environmental Drivers and Habitat Attributes"/>
    <x v="3"/>
    <x v="12"/>
    <n v="1510"/>
    <s v="Delta over the last decade (Hennessy 2010), although its suitability as food for pelagic fish species"/>
    <m/>
    <m/>
    <m/>
    <m/>
    <m/>
    <m/>
    <m/>
    <m/>
    <m/>
    <m/>
    <m/>
    <x v="0"/>
    <m/>
    <m/>
  </r>
  <r>
    <x v="3"/>
    <s v="Environmental Drivers and Habitat Attributes"/>
    <x v="3"/>
    <x v="12"/>
    <n v="1511"/>
    <s v="remains unclear."/>
    <m/>
    <m/>
    <m/>
    <m/>
    <m/>
    <m/>
    <m/>
    <m/>
    <m/>
    <m/>
    <m/>
    <x v="0"/>
    <m/>
    <m/>
  </r>
  <r>
    <x v="3"/>
    <s v="Environmental Drivers and Habitat Attributes"/>
    <x v="3"/>
    <x v="12"/>
    <n v="1512"/>
    <s v="Preliminary information from studies on pelagic fish growth, condition, and histology provide"/>
    <m/>
    <m/>
    <m/>
    <m/>
    <m/>
    <m/>
    <m/>
    <m/>
    <m/>
    <m/>
    <m/>
    <x v="0"/>
    <m/>
    <m/>
  </r>
  <r>
    <x v="3"/>
    <s v="Environmental Drivers and Habitat Attributes"/>
    <x v="3"/>
    <x v="12"/>
    <n v="1513"/>
    <s v="additional evidence for food limitation in pelagic fishes in the estuary (IEP 2005).  In 1999 and 2004,"/>
    <m/>
    <m/>
    <m/>
    <m/>
    <m/>
    <m/>
    <m/>
    <m/>
    <m/>
    <m/>
    <m/>
    <x v="0"/>
    <m/>
    <m/>
  </r>
  <r>
    <x v="3"/>
    <s v="Environmental Drivers and Habitat Attributes"/>
    <x v="3"/>
    <x v="12"/>
    <n v="1514"/>
    <s v="delta smelt growth was low from the Sacramento-San Joaquin confluence through Suisun Bay relative"/>
    <m/>
    <m/>
    <m/>
    <m/>
    <m/>
    <m/>
    <m/>
    <m/>
    <m/>
    <m/>
    <m/>
    <x v="0"/>
    <m/>
    <m/>
  </r>
  <r>
    <x v="3"/>
    <s v="Environmental Drivers and Habitat Attributes"/>
    <x v="3"/>
    <x v="12"/>
    <n v="1515"/>
    <s v="to other parts of the system. Delta smelt collected in 2005 from the Sacramento-San Joaquin confluence"/>
    <m/>
    <m/>
    <m/>
    <m/>
    <m/>
    <m/>
    <m/>
    <m/>
    <m/>
    <m/>
    <m/>
    <x v="0"/>
    <m/>
    <m/>
  </r>
  <r>
    <x v="3"/>
    <s v="Environmental Drivers and Habitat Attributes"/>
    <x v="3"/>
    <x v="12"/>
    <n v="1516"/>
    <s v="and Suisun Bay also had high incidence of liver glycogen depletion, a possible indicator of food"/>
    <m/>
    <m/>
    <m/>
    <m/>
    <m/>
    <m/>
    <m/>
    <m/>
    <m/>
    <m/>
    <m/>
    <x v="0"/>
    <m/>
    <m/>
  </r>
  <r>
    <x v="3"/>
    <s v="Environmental Drivers and Habitat Attributes"/>
    <x v="3"/>
    <x v="12"/>
    <n v="1517"/>
    <s v="limitation (Bennett et al. 2008). As previously noted, warm water temperatures during the summer"/>
    <m/>
    <m/>
    <m/>
    <m/>
    <m/>
    <m/>
    <m/>
    <m/>
    <m/>
    <m/>
    <m/>
    <x v="0"/>
    <m/>
    <m/>
  </r>
  <r>
    <x v="3"/>
    <s v="Environmental Drivers and Habitat Attributes"/>
    <x v="3"/>
    <x v="12"/>
    <n v="1518"/>
    <s v="period may have exacerbated lack of food by raising metabolic rate of delta smelt.  Based on data for"/>
    <m/>
    <m/>
    <m/>
    <m/>
    <m/>
    <m/>
    <m/>
    <m/>
    <m/>
    <m/>
    <m/>
    <x v="0"/>
    <m/>
    <m/>
  </r>
  <r>
    <x v="3"/>
    <s v="Environmental Drivers and Habitat Attributes"/>
    <x v="3"/>
    <x v="12"/>
    <n v="1519"/>
    <s v="histopathology, date of birth from otoliths, and growth rates from otoliths of delta smelt in 2005,"/>
    <m/>
    <m/>
    <m/>
    <m/>
    <m/>
    <m/>
    <m/>
    <m/>
    <m/>
    <m/>
    <m/>
    <x v="0"/>
    <m/>
    <m/>
  </r>
  <r>
    <x v="3"/>
    <s v="Environmental Drivers and Habitat Attributes"/>
    <x v="3"/>
    <x v="12"/>
    <n v="1520"/>
    <s v="Bennett et al. (2008) proposed a novel strategy for delta smelt survival in 2005. Natural selection"/>
    <m/>
    <m/>
    <m/>
    <m/>
    <m/>
    <m/>
    <m/>
    <m/>
    <m/>
    <m/>
    <m/>
    <x v="0"/>
    <m/>
    <m/>
  </r>
  <r>
    <x v="3"/>
    <s v="Environmental Drivers and Habitat Attributes"/>
    <x v="3"/>
    <x v="12"/>
    <n v="1521"/>
    <s v="appeared to favor individuals with a specific set of characters, including relatively slow larval"/>
    <m/>
    <m/>
    <m/>
    <m/>
    <m/>
    <m/>
    <m/>
    <m/>
    <m/>
    <m/>
    <m/>
    <x v="0"/>
    <m/>
    <m/>
  </r>
  <r>
    <x v="3"/>
    <s v="Environmental Drivers and Habitat Attributes"/>
    <x v="3"/>
    <x v="12"/>
    <n v="1522"/>
    <s v="development, but faster than average juvenile growth in July.  Water temperatures in July typically"/>
    <m/>
    <m/>
    <m/>
    <m/>
    <m/>
    <m/>
    <s v="That is not a statement based on any data."/>
    <m/>
    <m/>
    <m/>
    <m/>
    <x v="0"/>
    <m/>
    <m/>
  </r>
  <r>
    <x v="3"/>
    <s v="Environmental Drivers and Habitat Attributes"/>
    <x v="3"/>
    <x v="12"/>
    <n v="1523"/>
    <s v="include the annual maximum.  The salinity field can also change rapidly as freshwater flow out of the"/>
    <m/>
    <m/>
    <m/>
    <m/>
    <m/>
    <m/>
    <m/>
    <m/>
    <m/>
    <m/>
    <m/>
    <x v="0"/>
    <m/>
    <m/>
  </r>
  <r>
    <x v="3"/>
    <s v="Environmental Drivers and Habitat Attributes"/>
    <x v="3"/>
    <x v="12"/>
    <n v="1524"/>
    <s v="Delta changes (fig. 17). Many of these fish surviving into the pre-adult stage had also hatched earlier in"/>
    <m/>
    <m/>
    <m/>
    <m/>
    <m/>
    <m/>
    <m/>
    <m/>
    <m/>
    <m/>
    <m/>
    <x v="0"/>
    <m/>
    <m/>
  </r>
  <r>
    <x v="3"/>
    <s v="Environmental Drivers and Habitat Attributes"/>
    <x v="3"/>
    <x v="12"/>
    <n v="1525"/>
    <s v="the spawning season (i.e. before May)."/>
    <m/>
    <m/>
    <m/>
    <m/>
    <m/>
    <m/>
    <m/>
    <m/>
    <m/>
    <m/>
    <m/>
    <x v="0"/>
    <m/>
    <m/>
  </r>
  <r>
    <x v="3"/>
    <s v="Environmental Drivers and Habitat Attributes"/>
    <x v="3"/>
    <x v="12"/>
    <n v="1526"/>
    <s v="For many fishes, success at first feeding is believed to be critical to larval survival and a major"/>
    <m/>
    <m/>
    <m/>
    <m/>
    <m/>
    <m/>
    <m/>
    <m/>
    <m/>
    <m/>
    <m/>
    <x v="0"/>
    <m/>
    <m/>
  </r>
  <r>
    <x v="3"/>
    <s v="Environmental Drivers and Habitat Attributes"/>
    <x v="3"/>
    <x v="12"/>
    <n v="1527"/>
    <s v="cause of year-class variability (e.g ‘critical period hypothesis’, Hjort 1914, Leggett and DeBlois 1994)."/>
    <m/>
    <m/>
    <m/>
    <m/>
    <m/>
    <m/>
    <m/>
    <m/>
    <m/>
    <m/>
    <m/>
    <x v="0"/>
    <m/>
    <m/>
  </r>
  <r>
    <x v="3"/>
    <s v="Environmental Drivers and Habitat Attributes"/>
    <x v="3"/>
    <x v="12"/>
    <n v="1528"/>
    <s v="In rainbow smelt Osmerus mordax a related smelt species, calculated larva mortality rates were related"/>
    <m/>
    <m/>
    <m/>
    <m/>
    <m/>
    <m/>
    <m/>
    <m/>
    <m/>
    <m/>
    <m/>
    <x v="0"/>
    <m/>
    <m/>
  </r>
  <r>
    <x v="3"/>
    <s v="Environmental Drivers and Habitat Attributes"/>
    <x v="3"/>
    <x v="12"/>
    <n v="1529"/>
    <s v="to feeding conditions at first feeding that varied on a predictable cycle of 15 days associated with tide"/>
    <m/>
    <m/>
    <m/>
    <m/>
    <m/>
    <m/>
    <m/>
    <m/>
    <m/>
    <m/>
    <m/>
    <x v="0"/>
    <m/>
    <m/>
  </r>
  <r>
    <x v="3"/>
    <s v="Environmental Drivers and Habitat Attributes"/>
    <x v="3"/>
    <x v="12"/>
    <n v="1530"/>
    <s v="and photoperiod (Sirois and Dodson 2000b).    In feeding experiments, copepod evasion behavior"/>
    <m/>
    <m/>
    <m/>
    <m/>
    <m/>
    <m/>
    <m/>
    <m/>
    <m/>
    <m/>
    <m/>
    <x v="0"/>
    <m/>
    <m/>
  </r>
  <r>
    <x v="3"/>
    <s v="Environmental Drivers and Habitat Attributes"/>
    <x v="3"/>
    <x v="12"/>
    <n v="1531"/>
    <s v="affected capture by larval striped bass, and E. affinis was among the more easily captured species (Meng"/>
    <m/>
    <m/>
    <m/>
    <m/>
    <m/>
    <m/>
    <m/>
    <m/>
    <m/>
    <m/>
    <m/>
    <x v="0"/>
    <m/>
    <m/>
  </r>
  <r>
    <x v="3"/>
    <s v="Environmental Drivers and Habitat Attributes"/>
    <x v="3"/>
    <x v="12"/>
    <n v="1532"/>
    <s v="and Orsi 1991).  There has been a long-term decline in calanoid copepods in the upper estuary,"/>
    <m/>
    <m/>
    <m/>
    <m/>
    <m/>
    <m/>
    <m/>
    <m/>
    <m/>
    <m/>
    <m/>
    <x v="0"/>
    <m/>
    <m/>
  </r>
  <r>
    <x v="3"/>
    <s v="Environmental Drivers and Habitat Attributes"/>
    <x v="3"/>
    <x v="12"/>
    <n v="1533"/>
    <s v="particularly in the Suisun Region (Winder and Jassby 2011), potentially reducing feeding success,"/>
    <m/>
    <m/>
    <m/>
    <m/>
    <m/>
    <m/>
    <m/>
    <m/>
    <m/>
    <m/>
    <m/>
    <x v="0"/>
    <m/>
    <m/>
  </r>
  <r>
    <x v="3"/>
    <s v="Environmental Drivers and Habitat Attributes"/>
    <x v="3"/>
    <x v="12"/>
    <n v="1534"/>
    <s v="growth and thereby survival.  Currently, E. affinis abundance peaks in spring (Hennessy 2010, 2011)"/>
    <m/>
    <m/>
    <m/>
    <m/>
    <s v="The negative relationship between E. affinis and X2 is described, suggesting that higher_x000a_outflow increases abundance of this prey item for delta smelt. However, E. affinis is also_x000a_related to nutrient forms and ratios (Glibert et al. 2011). The MAST Report consistently ignores the significant amount of published research by_x000a_Drs. Glibert, Dugdale, Wilkerson, Parker and Jassby on nutrients, primary productivity_x000a_and food web structure and function. There is a passing reference but no in-depth_x000a_discussion of their work. This oversight results in a Report that is incomplete and_x000a_unbalanced."/>
    <m/>
    <m/>
    <m/>
    <m/>
    <m/>
    <m/>
    <x v="0"/>
    <m/>
    <m/>
  </r>
  <r>
    <x v="3"/>
    <s v="Environmental Drivers and Habitat Attributes"/>
    <x v="3"/>
    <x v="12"/>
    <n v="1535"/>
    <s v="coincident with hatching of delta smelt.  E. affinis abundance has been negatively related to X2 since the"/>
    <m/>
    <m/>
    <m/>
    <m/>
    <m/>
    <m/>
    <m/>
    <m/>
    <m/>
    <m/>
    <m/>
    <x v="0"/>
    <m/>
    <m/>
  </r>
  <r>
    <x v="3"/>
    <s v="Environmental Drivers and Habitat Attributes"/>
    <x v="3"/>
    <x v="12"/>
    <n v="1536"/>
    <s v="clam invasion (Kimmerer 2002).  When X2 is “high” outflow is low and E. affinis densities are low."/>
    <m/>
    <m/>
    <m/>
    <m/>
    <m/>
    <m/>
    <m/>
    <m/>
    <m/>
    <m/>
    <m/>
    <x v="0"/>
    <m/>
    <m/>
  </r>
  <r>
    <x v="3"/>
    <s v="Environmental Drivers and Habitat Attributes"/>
    <x v="3"/>
    <x v="12"/>
    <n v="1537"/>
    <s v="These lines of evidence suggest that the first feeding conditions may improve in springs with higher"/>
    <m/>
    <m/>
    <m/>
    <m/>
    <m/>
    <m/>
    <m/>
    <m/>
    <m/>
    <m/>
    <m/>
    <x v="0"/>
    <m/>
    <m/>
  </r>
  <r>
    <x v="3"/>
    <s v="Environmental Drivers and Habitat Attributes"/>
    <x v="3"/>
    <x v="12"/>
    <n v="1538"/>
    <s v="outflow."/>
    <m/>
    <m/>
    <m/>
    <m/>
    <m/>
    <m/>
    <m/>
    <m/>
    <m/>
    <m/>
    <m/>
    <x v="0"/>
    <m/>
    <m/>
  </r>
  <r>
    <x v="3"/>
    <s v="Environmental Drivers and Habitat Attributes"/>
    <x v="3"/>
    <x v="12"/>
    <n v="1539"/>
    <s v="Changes in the quality and quantity of available prey may have contributed to the observed"/>
    <m/>
    <m/>
    <m/>
    <m/>
    <m/>
    <m/>
    <m/>
    <m/>
    <m/>
    <m/>
    <m/>
    <x v="0"/>
    <m/>
    <m/>
  </r>
  <r>
    <x v="3"/>
    <s v="Environmental Drivers and Habitat Attributes"/>
    <x v="3"/>
    <x v="12"/>
    <n v="1540"/>
    <s v="reduction in the mean size of delta smelt in fall since the early 1990s (Sweetnam 1999, Bennett 2005)."/>
    <m/>
    <m/>
    <m/>
    <m/>
    <m/>
    <m/>
    <m/>
    <m/>
    <m/>
    <m/>
    <m/>
    <x v="0"/>
    <m/>
    <m/>
  </r>
  <r>
    <x v="3"/>
    <s v="Environmental Drivers and Habitat Attributes"/>
    <x v="3"/>
    <x v="12"/>
    <n v="1541"/>
    <s v="The importance of food resources as a driver is supported by Kimmerer (2008), who showed that delta"/>
    <m/>
    <m/>
    <m/>
    <m/>
    <m/>
    <m/>
    <s v="This statement either misinterprets or misrepresents Dr. Kimmerer’s 2008 publication.  Furthermore, it is worth noting that the term “core range” has no ecological meaning."/>
    <m/>
    <m/>
    <m/>
    <m/>
    <x v="0"/>
    <m/>
    <m/>
  </r>
  <r>
    <x v="3"/>
    <s v="Environmental Drivers and Habitat Attributes"/>
    <x v="3"/>
    <x v="12"/>
    <n v="1542"/>
    <s v="smelt survival from summer to fall is correlated with biomass of copepods in the core range of delta"/>
    <m/>
    <m/>
    <m/>
    <m/>
    <m/>
    <m/>
    <m/>
    <m/>
    <m/>
    <m/>
    <m/>
    <x v="0"/>
    <m/>
    <m/>
  </r>
  <r>
    <x v="3"/>
    <s v="Environmental Drivers and Habitat Attributes"/>
    <x v="3"/>
    <x v="12"/>
    <n v="1543"/>
    <s v="smelt. Other variations of this correlation were shown by Maunder and Deriso (2011) and Miller et al."/>
    <m/>
    <m/>
    <m/>
    <m/>
    <m/>
    <m/>
    <m/>
    <m/>
    <m/>
    <m/>
    <m/>
    <x v="0"/>
    <m/>
    <m/>
  </r>
  <r>
    <x v="3"/>
    <s v="Environmental Drivers and Habitat Attributes"/>
    <x v="3"/>
    <x v="12"/>
    <n v="1544"/>
    <s v="(2012)  Miller et al. (2012) have tested for an explicit influence of prey density during the fall.  Miller"/>
    <m/>
    <m/>
    <m/>
    <m/>
    <m/>
    <m/>
    <m/>
    <m/>
    <m/>
    <m/>
    <m/>
    <x v="0"/>
    <m/>
    <m/>
  </r>
  <r>
    <x v="3"/>
    <s v="Environmental Drivers and Habitat Attributes"/>
    <x v="3"/>
    <x v="12"/>
    <n v="1545"/>
    <s v="et al. (2012) found a stronger correlation between delta smelt abundance during the fall and prey density"/>
    <m/>
    <m/>
    <m/>
    <m/>
    <m/>
    <m/>
    <m/>
    <m/>
    <m/>
    <m/>
    <m/>
    <x v="0"/>
    <m/>
    <m/>
  </r>
  <r>
    <x v="3"/>
    <s v="Environmental Drivers and Habitat Attributes"/>
    <x v="3"/>
    <x v="12"/>
    <n v="1546"/>
    <s v="during the fall than for prey density during the summer."/>
    <m/>
    <m/>
    <m/>
    <m/>
    <m/>
    <m/>
    <m/>
    <m/>
    <m/>
    <m/>
    <m/>
    <x v="0"/>
    <m/>
    <m/>
  </r>
  <r>
    <x v="3"/>
    <s v="Environmental Drivers and Habitat Attributes"/>
    <x v="3"/>
    <x v="13"/>
    <n v="1547"/>
    <s v="Harmful algal blooms"/>
    <m/>
    <m/>
    <m/>
    <m/>
    <m/>
    <m/>
    <m/>
    <m/>
    <m/>
    <m/>
    <m/>
    <x v="0"/>
    <m/>
    <s v="Line 1547 Add “(HAB)” to the section title."/>
  </r>
  <r>
    <x v="3"/>
    <s v="Environmental Drivers and Habitat Attributes"/>
    <x v="3"/>
    <x v="13"/>
    <n v="1548"/>
    <s v="Periodic blooms of the toxic blue-green alga Microcystis aeruginosa during late summer, most"/>
    <m/>
    <m/>
    <m/>
    <m/>
    <m/>
    <m/>
    <m/>
    <m/>
    <m/>
    <m/>
    <m/>
    <x v="0"/>
    <m/>
    <m/>
  </r>
  <r>
    <x v="3"/>
    <s v="Environmental Drivers and Habitat Attributes"/>
    <x v="3"/>
    <x v="13"/>
    <n v="1549"/>
    <s v="commonly August and September are an emerging concern for delta smelt (Lehman et al. 2005)."/>
    <m/>
    <m/>
    <m/>
    <m/>
    <m/>
    <m/>
    <m/>
    <m/>
    <m/>
    <m/>
    <m/>
    <x v="0"/>
    <m/>
    <m/>
  </r>
  <r>
    <x v="3"/>
    <s v="Environmental Drivers and Habitat Attributes"/>
    <x v="3"/>
    <x v="13"/>
    <n v="1550"/>
    <s v="Although this HAB typically occurs in the San Joaquin River away from the core summer distribution"/>
    <m/>
    <m/>
    <m/>
    <m/>
    <m/>
    <m/>
    <m/>
    <m/>
    <m/>
    <m/>
    <m/>
    <x v="0"/>
    <m/>
    <m/>
  </r>
  <r>
    <x v="3"/>
    <s v="Environmental Drivers and Habitat Attributes"/>
    <x v="3"/>
    <x v="13"/>
    <n v="1551"/>
    <s v="of delta smelt, some overlap is apparent during blooms and as cells and toxins are dispersed downstream"/>
    <m/>
    <m/>
    <m/>
    <m/>
    <m/>
    <m/>
    <m/>
    <m/>
    <m/>
    <m/>
    <m/>
    <x v="0"/>
    <m/>
    <m/>
  </r>
  <r>
    <x v="3"/>
    <s v="Environmental Drivers and Habitat Attributes"/>
    <x v="3"/>
    <x v="13"/>
    <n v="1552"/>
    <s v="after blooms (Baxter et al. 2010). Density rankings of Microcystis at STN stations were highest in the"/>
    <m/>
    <m/>
    <m/>
    <m/>
    <m/>
    <m/>
    <m/>
    <m/>
    <m/>
    <m/>
    <m/>
    <x v="0"/>
    <m/>
    <m/>
  </r>
  <r>
    <x v="3"/>
    <s v="Environmental Drivers and Habitat Attributes"/>
    <x v="3"/>
    <x v="13"/>
    <n v="1553"/>
    <s v="south Delta, east Delta and Lower San Joaquin regions; yet Microcystis distribution may be expanding"/>
    <m/>
    <m/>
    <m/>
    <m/>
    <m/>
    <m/>
    <m/>
    <m/>
    <m/>
    <m/>
    <m/>
    <x v="0"/>
    <m/>
    <m/>
  </r>
  <r>
    <x v="3"/>
    <s v="Environmental Drivers and Habitat Attributes"/>
    <x v="3"/>
    <x v="13"/>
    <n v="1554"/>
    <s v="north over time (Morris in press). Moreover, studies by Lehman et al. (2010) suggest that delta smelt"/>
    <m/>
    <m/>
    <m/>
    <m/>
    <m/>
    <m/>
    <m/>
    <m/>
    <m/>
    <m/>
    <m/>
    <x v="0"/>
    <m/>
    <m/>
  </r>
  <r>
    <x v="3"/>
    <s v="Environmental Drivers and Habitat Attributes"/>
    <x v="3"/>
    <x v="13"/>
    <n v="1555"/>
    <s v="likely are exposed to microcystins, which may degrade their habitat and perhaps affect the distribution"/>
    <m/>
    <m/>
    <m/>
    <m/>
    <m/>
    <m/>
    <m/>
    <m/>
    <m/>
    <m/>
    <m/>
    <x v="0"/>
    <m/>
    <m/>
  </r>
  <r>
    <x v="3"/>
    <s v="Environmental Drivers and Habitat Attributes"/>
    <x v="3"/>
    <x v="13"/>
    <n v="1556"/>
    <s v="of delta smelt (Baxter et al. 2010).  For example, these HABs are known to be toxic to another native"/>
    <m/>
    <m/>
    <m/>
    <m/>
    <m/>
    <m/>
    <m/>
    <m/>
    <m/>
    <m/>
    <m/>
    <x v="0"/>
    <m/>
    <m/>
  </r>
  <r>
    <x v="3"/>
    <s v="Environmental Drivers and Habitat Attributes"/>
    <x v="3"/>
    <x v="13"/>
    <n v="1557"/>
    <s v="fish of the region, Sacramento splittail Pogonichthys macrolepidotus (Acuna et al. 2012a) and the alien"/>
    <m/>
    <m/>
    <m/>
    <m/>
    <m/>
    <m/>
    <m/>
    <m/>
    <m/>
    <m/>
    <m/>
    <x v="0"/>
    <m/>
    <m/>
  </r>
  <r>
    <x v="3"/>
    <s v="Environmental Drivers and Habitat Attributes"/>
    <x v="3"/>
    <x v="13"/>
    <n v="1558"/>
    <s v="threadfin shad (Acuna et al. 2012b). Histopathology evidence from Lehman et al. (2010) suggested the"/>
    <m/>
    <m/>
    <m/>
    <m/>
    <m/>
    <m/>
    <m/>
    <m/>
    <m/>
    <m/>
    <m/>
    <x v="0"/>
    <m/>
    <m/>
  </r>
  <r>
    <x v="3"/>
    <s v="Environmental Drivers and Habitat Attributes"/>
    <x v="3"/>
    <x v="13"/>
    <n v="1559"/>
    <s v="health of two common fish in the estuary, striped bass, and Mississippi silversides (Menidia audens),"/>
    <m/>
    <m/>
    <m/>
    <m/>
    <m/>
    <m/>
    <m/>
    <m/>
    <m/>
    <m/>
    <m/>
    <x v="0"/>
    <m/>
    <m/>
  </r>
  <r>
    <x v="3"/>
    <s v="Environmental Drivers and Habitat Attributes"/>
    <x v="3"/>
    <x v="13"/>
    <n v="1560"/>
    <s v="was worse at locations where microcystin concentrations were elevated."/>
    <m/>
    <m/>
    <m/>
    <m/>
    <m/>
    <m/>
    <m/>
    <m/>
    <m/>
    <m/>
    <m/>
    <x v="0"/>
    <m/>
    <m/>
  </r>
  <r>
    <x v="3"/>
    <s v="Environmental Drivers and Habitat Attributes"/>
    <x v="3"/>
    <x v="13"/>
    <n v="1561"/>
    <s v="Indirect effects are also likely as Microcystis blooms are toxic copepods that serve as to the"/>
    <m/>
    <m/>
    <m/>
    <m/>
    <m/>
    <m/>
    <m/>
    <s v="missing word"/>
    <m/>
    <m/>
    <m/>
    <x v="0"/>
    <m/>
    <m/>
  </r>
  <r>
    <x v="3"/>
    <s v="Environmental Drivers and Habitat Attributes"/>
    <x v="3"/>
    <x v="13"/>
    <n v="1562"/>
    <s v="primary food resources of delta smelt (Ger et al. 2009; 2010a,b).  Ger et al. (2009) determined toxicity"/>
    <m/>
    <m/>
    <m/>
    <m/>
    <m/>
    <m/>
    <m/>
    <m/>
    <m/>
    <m/>
    <m/>
    <x v="0"/>
    <m/>
    <m/>
  </r>
  <r>
    <x v="3"/>
    <s v="Environmental Drivers and Habitat Attributes"/>
    <x v="3"/>
    <x v="13"/>
    <n v="1563"/>
    <s v="of one form of microcystin (LR) to two species of calanoid copepods, E. affinis and P. forbesi, which"/>
    <m/>
    <m/>
    <m/>
    <m/>
    <m/>
    <m/>
    <m/>
    <m/>
    <m/>
    <m/>
    <m/>
    <x v="0"/>
    <m/>
    <m/>
  </r>
  <r>
    <x v="3"/>
    <s v="Environmental Drivers and Habitat Attributes"/>
    <x v="3"/>
    <x v="13"/>
    <n v="1564"/>
    <s v="are important as food to delta smelt. They found that, although the copepods tested were relatively"/>
    <m/>
    <m/>
    <m/>
    <m/>
    <m/>
    <m/>
    <m/>
    <m/>
    <m/>
    <m/>
    <m/>
    <x v="0"/>
    <m/>
    <m/>
  </r>
  <r>
    <x v="3"/>
    <s v="Environmental Drivers and Habitat Attributes"/>
    <x v="3"/>
    <x v="13"/>
    <n v="1565"/>
    <s v="sensitive to microcystin-LR compared to other types of zooplankton, ambient concentrations in the"/>
    <m/>
    <m/>
    <m/>
    <m/>
    <m/>
    <m/>
    <m/>
    <m/>
    <m/>
    <m/>
    <m/>
    <x v="0"/>
    <m/>
    <m/>
  </r>
  <r>
    <x v="3"/>
    <s v="Environmental Drivers and Habitat Attributes"/>
    <x v="3"/>
    <x v="13"/>
    <n v="1566"/>
    <s v="Delta were unlikely to be acutely toxic. However, chronic effects were not determined and Lehman et"/>
    <m/>
    <m/>
    <m/>
    <m/>
    <m/>
    <m/>
    <m/>
    <m/>
    <m/>
    <m/>
    <m/>
    <x v="0"/>
    <m/>
    <m/>
  </r>
  <r>
    <x v="3"/>
    <s v="Environmental Drivers and Habitat Attributes"/>
    <x v="3"/>
    <x v="13"/>
    <n v="1567"/>
    <s v="al. (2010) found that Microcystis may indeed contribute to changes in phytoplankton, zooplankton and"/>
    <m/>
    <m/>
    <m/>
    <m/>
    <m/>
    <m/>
    <m/>
    <m/>
    <m/>
    <m/>
    <m/>
    <x v="0"/>
    <m/>
    <m/>
  </r>
  <r>
    <x v="3"/>
    <s v="Environmental Drivers and Habitat Attributes"/>
    <x v="3"/>
    <x v="13"/>
    <n v="1568"/>
    <s v="fish populations in the Delta.  Factors that are thought to cause more intensive Microcystis blooms"/>
    <m/>
    <m/>
    <m/>
    <m/>
    <m/>
    <m/>
    <m/>
    <m/>
    <m/>
    <m/>
    <m/>
    <x v="0"/>
    <m/>
    <m/>
  </r>
  <r>
    <x v="3"/>
    <s v="Environmental Drivers and Habitat Attributes"/>
    <x v="3"/>
    <x v="13"/>
    <n v="1569"/>
    <s v="include warmer temperatures, lower flows, high nitrogen levels, and relatively clear water (Lehman et"/>
    <m/>
    <m/>
    <m/>
    <m/>
    <m/>
    <m/>
    <m/>
    <m/>
    <m/>
    <m/>
    <m/>
    <x v="0"/>
    <m/>
    <m/>
  </r>
  <r>
    <x v="3"/>
    <s v="Environmental Drivers and Habitat Attributes"/>
    <x v="3"/>
    <x v="13"/>
    <n v="1570"/>
    <s v="al. 2005, Baxter et al. 2010, Morris in press)."/>
    <m/>
    <m/>
    <m/>
    <m/>
    <m/>
    <m/>
    <m/>
    <m/>
    <m/>
    <m/>
    <m/>
    <x v="0"/>
    <m/>
    <m/>
  </r>
  <r>
    <x v="4"/>
    <s v="Delta Smelt Responses"/>
    <x v="4"/>
    <x v="14"/>
    <n v="1571"/>
    <s v="Chapter 5: Delta Smelt Responses"/>
    <s v="This section is plagued by the use of 4 reference years and ignoring other years. While this section does move forward from the general concepts of the conceptual model to more specific hypotheses,  these hypotheses need to be tested in the context of a full life history model,  that looks at the interaction of a range of factor simultaneously."/>
    <m/>
    <m/>
    <m/>
    <m/>
    <m/>
    <m/>
    <m/>
    <m/>
    <m/>
    <m/>
    <x v="0"/>
    <m/>
    <m/>
  </r>
  <r>
    <x v="4"/>
    <s v="Delta Smelt Responses"/>
    <x v="4"/>
    <x v="14"/>
    <n v="1572"/>
    <s v="Population Biology"/>
    <m/>
    <m/>
    <m/>
    <m/>
    <m/>
    <m/>
    <m/>
    <m/>
    <m/>
    <m/>
    <m/>
    <x v="0"/>
    <m/>
    <m/>
  </r>
  <r>
    <x v="4"/>
    <s v="Delta Smelt Responses"/>
    <x v="4"/>
    <x v="14"/>
    <n v="1573"/>
    <s v="This section is included to introduce general concepts in population biology that are utilized in"/>
    <m/>
    <m/>
    <m/>
    <m/>
    <m/>
    <m/>
    <m/>
    <m/>
    <m/>
    <m/>
    <m/>
    <x v="0"/>
    <m/>
    <m/>
  </r>
  <r>
    <x v="4"/>
    <s v="Delta Smelt Responses"/>
    <x v="4"/>
    <x v="14"/>
    <n v="1574"/>
    <s v="the following sections of this Chapter and to generally describe delta snmelt population dynamics."/>
    <m/>
    <m/>
    <m/>
    <m/>
    <m/>
    <m/>
    <m/>
    <m/>
    <m/>
    <m/>
    <m/>
    <x v="0"/>
    <m/>
    <s v="Line 1574. Typo"/>
  </r>
  <r>
    <x v="4"/>
    <s v="Delta Smelt Responses"/>
    <x v="4"/>
    <x v="14"/>
    <n v="1575"/>
    <s v="Explaining these concepts and population trends at the beginning is intended to reduce repetitive text in"/>
    <m/>
    <m/>
    <m/>
    <m/>
    <m/>
    <m/>
    <m/>
    <m/>
    <m/>
    <m/>
    <m/>
    <x v="0"/>
    <m/>
    <m/>
  </r>
  <r>
    <x v="4"/>
    <s v="Delta Smelt Responses"/>
    <x v="4"/>
    <x v="14"/>
    <n v="1576"/>
    <s v="the remaining sections and to reduce possible confusion for readers unfamiliar with the concepts. The"/>
    <m/>
    <m/>
    <m/>
    <m/>
    <m/>
    <m/>
    <m/>
    <m/>
    <m/>
    <m/>
    <m/>
    <x v="0"/>
    <m/>
    <m/>
  </r>
  <r>
    <x v="4"/>
    <s v="Delta Smelt Responses"/>
    <x v="4"/>
    <x v="14"/>
    <n v="1577"/>
    <s v="concepts are discussed specifically in the context of delta smelt."/>
    <m/>
    <m/>
    <m/>
    <m/>
    <m/>
    <m/>
    <m/>
    <m/>
    <m/>
    <m/>
    <m/>
    <x v="0"/>
    <m/>
    <m/>
  </r>
  <r>
    <x v="4"/>
    <s v="Delta Smelt Responses"/>
    <x v="4"/>
    <x v="14"/>
    <n v="1578"/>
    <s v="Relationships between numbers of spawning fish or other measures of potential spawning stock"/>
    <m/>
    <m/>
    <m/>
    <m/>
    <m/>
    <m/>
    <m/>
    <m/>
    <m/>
    <m/>
    <m/>
    <x v="0"/>
    <m/>
    <m/>
  </r>
  <r>
    <x v="4"/>
    <s v="Delta Smelt Responses"/>
    <x v="4"/>
    <x v="14"/>
    <n v="1579"/>
    <s v="(e.g., numbers of subadult or mature prespawning fish) and the numbers of fish of a given age or life"/>
    <m/>
    <m/>
    <m/>
    <m/>
    <m/>
    <m/>
    <m/>
    <m/>
    <m/>
    <m/>
    <m/>
    <x v="0"/>
    <m/>
    <m/>
  </r>
  <r>
    <x v="4"/>
    <s v="Delta Smelt Responses"/>
    <x v="4"/>
    <x v="14"/>
    <n v="1580"/>
    <s v="stage in the subsequent generation are known as a stock-recruitment relationship.  Stock-recruitment"/>
    <m/>
    <m/>
    <m/>
    <m/>
    <m/>
    <m/>
    <m/>
    <m/>
    <m/>
    <m/>
    <m/>
    <x v="0"/>
    <m/>
    <m/>
  </r>
  <r>
    <x v="4"/>
    <s v="Delta Smelt Responses"/>
    <x v="4"/>
    <x v="14"/>
    <n v="1581"/>
    <s v="relationships have been described for many species and are a central part of the management of"/>
    <m/>
    <m/>
    <m/>
    <m/>
    <m/>
    <m/>
    <m/>
    <m/>
    <m/>
    <m/>
    <m/>
    <x v="0"/>
    <m/>
    <m/>
  </r>
  <r>
    <x v="4"/>
    <s v="Delta Smelt Responses"/>
    <x v="4"/>
    <x v="14"/>
    <n v="1582"/>
    <s v="commercially and recreationally fished species (Myers et al. 1995, Touzeau and Gouze 1998).  Different"/>
    <m/>
    <m/>
    <m/>
    <m/>
    <m/>
    <m/>
    <m/>
    <m/>
    <m/>
    <m/>
    <m/>
    <x v="0"/>
    <m/>
    <m/>
  </r>
  <r>
    <x v="4"/>
    <s v="Delta Smelt Responses"/>
    <x v="4"/>
    <x v="14"/>
    <n v="1583"/>
    <s v="forms of stock-recruitment relationships are possible, including density-independent, density-dependent,"/>
    <m/>
    <m/>
    <m/>
    <m/>
    <m/>
    <m/>
    <m/>
    <m/>
    <m/>
    <m/>
    <m/>
    <x v="0"/>
    <m/>
    <m/>
  </r>
  <r>
    <x v="4"/>
    <s v="Delta Smelt Responses"/>
    <x v="4"/>
    <x v="14"/>
    <n v="1584"/>
    <s v="and density-vague types.  The density-independent type occurs when the current size of the population"/>
    <m/>
    <m/>
    <m/>
    <m/>
    <m/>
    <m/>
    <m/>
    <m/>
    <m/>
    <m/>
    <m/>
    <x v="0"/>
    <m/>
    <m/>
  </r>
  <r>
    <x v="4"/>
    <s v="Delta Smelt Responses"/>
    <x v="4"/>
    <x v="14"/>
    <n v="1585"/>
    <s v="has no effect on population growth.  This type of population growth is rare in fish populations but might"/>
    <m/>
    <m/>
    <m/>
    <m/>
    <m/>
    <m/>
    <m/>
    <m/>
    <m/>
    <m/>
    <m/>
    <x v="0"/>
    <m/>
    <m/>
  </r>
  <r>
    <x v="4"/>
    <s v="Delta Smelt Responses"/>
    <x v="4"/>
    <x v="14"/>
    <n v="1586"/>
    <s v="occur during the initial invasion of a predator species that native prey fishes are unable to evade.  Rapid"/>
    <m/>
    <m/>
    <m/>
    <m/>
    <m/>
    <m/>
    <m/>
    <m/>
    <m/>
    <m/>
    <m/>
    <x v="0"/>
    <m/>
    <m/>
  </r>
  <r>
    <x v="4"/>
    <s v="Delta Smelt Responses"/>
    <x v="4"/>
    <x v="14"/>
    <n v="1587"/>
    <s v="population growth would occur but only until the food source was depleted.  Density dependence occurs"/>
    <m/>
    <m/>
    <m/>
    <m/>
    <m/>
    <m/>
    <m/>
    <m/>
    <m/>
    <m/>
    <m/>
    <x v="0"/>
    <m/>
    <m/>
  </r>
  <r>
    <x v="4"/>
    <s v="Delta Smelt Responses"/>
    <x v="4"/>
    <x v="14"/>
    <n v="1588"/>
    <s v="when the current population size affects population growth.  This is common in many fish populations."/>
    <m/>
    <m/>
    <m/>
    <m/>
    <m/>
    <m/>
    <m/>
    <m/>
    <m/>
    <m/>
    <m/>
    <x v="0"/>
    <m/>
    <m/>
  </r>
  <r>
    <x v="4"/>
    <s v="Delta Smelt Responses"/>
    <x v="4"/>
    <x v="14"/>
    <n v="1589"/>
    <s v="Extending the previous example, if a fish population outgrows its food supply, individual fish will"/>
    <m/>
    <m/>
    <m/>
    <m/>
    <m/>
    <m/>
    <m/>
    <m/>
    <m/>
    <m/>
    <m/>
    <x v="0"/>
    <m/>
    <m/>
  </r>
  <r>
    <x v="4"/>
    <s v="Delta Smelt Responses"/>
    <x v="4"/>
    <x v="14"/>
    <n v="1590"/>
    <s v="starve and die until the remaining food resources are sufficient to support the survivors.  Thus, the"/>
    <m/>
    <m/>
    <m/>
    <m/>
    <m/>
    <m/>
    <m/>
    <m/>
    <m/>
    <m/>
    <m/>
    <x v="0"/>
    <m/>
    <m/>
  </r>
  <r>
    <x v="4"/>
    <s v="Delta Smelt Responses"/>
    <x v="4"/>
    <x v="14"/>
    <n v="1591"/>
    <s v="survival of the population depends on its density.  In reality there is often a mixture of responses with"/>
    <m/>
    <m/>
    <m/>
    <m/>
    <m/>
    <m/>
    <m/>
    <m/>
    <m/>
    <m/>
    <m/>
    <x v="0"/>
    <m/>
    <m/>
  </r>
  <r>
    <x v="4"/>
    <s v="Delta Smelt Responses"/>
    <x v="4"/>
    <x v="14"/>
    <n v="1592"/>
    <s v="density independent population growth occurring when the population is small, if resources are"/>
    <m/>
    <m/>
    <m/>
    <m/>
    <m/>
    <m/>
    <m/>
    <m/>
    <m/>
    <m/>
    <m/>
    <x v="0"/>
    <m/>
    <m/>
  </r>
  <r>
    <x v="4"/>
    <s v="Delta Smelt Responses"/>
    <x v="4"/>
    <x v="14"/>
    <n v="1593"/>
    <s v="abundant, and density dependent growth occurring as the population becomes large and resources are"/>
    <m/>
    <m/>
    <m/>
    <m/>
    <m/>
    <m/>
    <m/>
    <m/>
    <m/>
    <m/>
    <m/>
    <x v="0"/>
    <m/>
    <m/>
  </r>
  <r>
    <x v="4"/>
    <s v="Delta Smelt Responses"/>
    <x v="4"/>
    <x v="14"/>
    <n v="1594"/>
    <s v="become limiting.   This idea of density dependence in relation to resource limitation is related to the idea"/>
    <m/>
    <m/>
    <m/>
    <m/>
    <m/>
    <m/>
    <m/>
    <m/>
    <m/>
    <m/>
    <m/>
    <x v="0"/>
    <m/>
    <m/>
  </r>
  <r>
    <x v="4"/>
    <s v="Delta Smelt Responses"/>
    <x v="4"/>
    <x v="14"/>
    <n v="1595"/>
    <s v="of carrying capacity.  The carrying capacity of an ecosystem is the number of individuals of all species"/>
    <m/>
    <m/>
    <m/>
    <m/>
    <m/>
    <m/>
    <m/>
    <m/>
    <m/>
    <m/>
    <m/>
    <x v="0"/>
    <m/>
    <m/>
  </r>
  <r>
    <x v="4"/>
    <s v="Delta Smelt Responses"/>
    <x v="4"/>
    <x v="14"/>
    <n v="1596"/>
    <s v="that can be supported by the available resources.  In reality it can be very difficult to apply this idea to a"/>
    <m/>
    <m/>
    <m/>
    <m/>
    <m/>
    <m/>
    <m/>
    <m/>
    <m/>
    <m/>
    <m/>
    <x v="0"/>
    <m/>
    <m/>
  </r>
  <r>
    <x v="4"/>
    <s v="Delta Smelt Responses"/>
    <x v="4"/>
    <x v="14"/>
    <n v="1597"/>
    <s v="single species in an ecosystem because of the complex relationships among species and the seasonal,"/>
    <m/>
    <m/>
    <m/>
    <m/>
    <m/>
    <m/>
    <m/>
    <m/>
    <m/>
    <m/>
    <m/>
    <x v="0"/>
    <m/>
    <m/>
  </r>
  <r>
    <x v="4"/>
    <s v="Delta Smelt Responses"/>
    <x v="4"/>
    <x v="14"/>
    <n v="1598"/>
    <s v="annual, and other changes in resource availability. The density vague type of population growth refers to"/>
    <m/>
    <m/>
    <m/>
    <m/>
    <m/>
    <m/>
    <m/>
    <m/>
    <m/>
    <m/>
    <m/>
    <x v="0"/>
    <m/>
    <m/>
  </r>
  <r>
    <x v="4"/>
    <s v="Delta Smelt Responses"/>
    <x v="4"/>
    <x v="14"/>
    <n v="1599"/>
    <s v="situations where there is not a statistically demonstrable stock-recruitment relationship observable in"/>
    <m/>
    <m/>
    <m/>
    <m/>
    <m/>
    <m/>
    <m/>
    <m/>
    <m/>
    <m/>
    <m/>
    <x v="0"/>
    <m/>
    <m/>
  </r>
  <r>
    <x v="4"/>
    <s v="Delta Smelt Responses"/>
    <x v="4"/>
    <x v="14"/>
    <n v="1600"/>
    <s v="available data."/>
    <m/>
    <m/>
    <m/>
    <m/>
    <m/>
    <m/>
    <m/>
    <m/>
    <m/>
    <m/>
    <m/>
    <x v="0"/>
    <m/>
    <m/>
  </r>
  <r>
    <x v="4"/>
    <s v="Delta Smelt Responses"/>
    <x v="4"/>
    <x v="14"/>
    <n v="1601"/>
    <s v="In density-dependent stock-recuitment relationships, the factors causing the density dependence"/>
    <m/>
    <m/>
    <m/>
    <m/>
    <m/>
    <m/>
    <m/>
    <m/>
    <m/>
    <m/>
    <m/>
    <x v="0"/>
    <m/>
    <m/>
  </r>
  <r>
    <x v="4"/>
    <s v="Delta Smelt Responses"/>
    <x v="4"/>
    <x v="14"/>
    <n v="1602"/>
    <s v="can operate at varion points in the life cycle of the new generation.population.  For example, if a large"/>
    <m/>
    <m/>
    <m/>
    <m/>
    <m/>
    <m/>
    <m/>
    <m/>
    <m/>
    <m/>
    <m/>
    <x v="0"/>
    <m/>
    <s v="Line 1602 Typo"/>
  </r>
  <r>
    <x v="4"/>
    <s v="Delta Smelt Responses"/>
    <x v="4"/>
    <x v="14"/>
    <n v="1603"/>
    <s v="spawning stock produced a large number of eggs and larvae, density dependence could occur at the"/>
    <m/>
    <m/>
    <m/>
    <m/>
    <m/>
    <m/>
    <m/>
    <m/>
    <m/>
    <m/>
    <m/>
    <x v="0"/>
    <m/>
    <m/>
  </r>
  <r>
    <x v="4"/>
    <s v="Delta Smelt Responses"/>
    <x v="4"/>
    <x v="14"/>
    <n v="1604"/>
    <s v="larval stage if many of the larvae starved because of insufficient food supplies. Alternatively, if"/>
    <m/>
    <m/>
    <m/>
    <m/>
    <m/>
    <m/>
    <m/>
    <m/>
    <m/>
    <m/>
    <m/>
    <x v="0"/>
    <m/>
    <m/>
  </r>
  <r>
    <x v="4"/>
    <s v="Delta Smelt Responses"/>
    <x v="4"/>
    <x v="14"/>
    <n v="1605"/>
    <s v="resources were sufficient for larvae and juvenile fish to survive in large numbers, the surviving"/>
    <m/>
    <m/>
    <m/>
    <m/>
    <m/>
    <m/>
    <m/>
    <m/>
    <m/>
    <m/>
    <m/>
    <x v="0"/>
    <m/>
    <m/>
  </r>
  <r>
    <x v="4"/>
    <s v="Delta Smelt Responses"/>
    <x v="4"/>
    <x v="14"/>
    <n v="1606"/>
    <s v="subadults might overwhelm adult food sources, resulting in low survival and poor reproductive output."/>
    <m/>
    <m/>
    <m/>
    <m/>
    <m/>
    <m/>
    <m/>
    <m/>
    <m/>
    <m/>
    <m/>
    <x v="0"/>
    <m/>
    <m/>
  </r>
  <r>
    <x v="4"/>
    <s v="Delta Smelt Responses"/>
    <x v="4"/>
    <x v="14"/>
    <n v="1607"/>
    <s v="Thus, it is important to understand species ecology and survival between life stages to understand how"/>
    <m/>
    <m/>
    <m/>
    <m/>
    <m/>
    <m/>
    <m/>
    <m/>
    <m/>
    <m/>
    <m/>
    <x v="0"/>
    <m/>
    <m/>
  </r>
  <r>
    <x v="4"/>
    <s v="Delta Smelt Responses"/>
    <x v="4"/>
    <x v="14"/>
    <n v="1608"/>
    <s v="density dependence is affecting a population. Density-independence is more straightforward.  In this"/>
    <m/>
    <m/>
    <m/>
    <m/>
    <m/>
    <m/>
    <m/>
    <m/>
    <m/>
    <m/>
    <m/>
    <x v="0"/>
    <m/>
    <m/>
  </r>
  <r>
    <x v="4"/>
    <s v="Delta Smelt Responses"/>
    <x v="4"/>
    <x v="14"/>
    <n v="1609"/>
    <s v="case, the population is controlled by factors, unrelated to the density of the population. For example,"/>
    <m/>
    <m/>
    <m/>
    <m/>
    <m/>
    <m/>
    <m/>
    <m/>
    <m/>
    <m/>
    <m/>
    <x v="0"/>
    <m/>
    <m/>
  </r>
  <r>
    <x v="4"/>
    <s v="Delta Smelt Responses"/>
    <x v="4"/>
    <x v="14"/>
    <n v="1610"/>
    <s v="high water temperatures will affect individual fish, whether the population is large or small.  In reality"/>
    <m/>
    <m/>
    <m/>
    <m/>
    <m/>
    <m/>
    <m/>
    <m/>
    <m/>
    <m/>
    <m/>
    <x v="0"/>
    <m/>
    <m/>
  </r>
  <r>
    <x v="4"/>
    <s v="Delta Smelt Responses"/>
    <x v="4"/>
    <x v="14"/>
    <n v="1611"/>
    <s v="populations can be affected by both density-dependent and density-independent factors at different"/>
    <m/>
    <m/>
    <m/>
    <m/>
    <m/>
    <m/>
    <m/>
    <m/>
    <m/>
    <m/>
    <m/>
    <x v="0"/>
    <m/>
    <m/>
  </r>
  <r>
    <x v="4"/>
    <s v="Delta Smelt Responses"/>
    <x v="4"/>
    <x v="14"/>
    <n v="1612"/>
    <s v="times.  Again, it is essential to understand the ecology of the species and survival between life stages to"/>
    <m/>
    <m/>
    <m/>
    <m/>
    <m/>
    <m/>
    <m/>
    <m/>
    <m/>
    <m/>
    <m/>
    <x v="0"/>
    <m/>
    <m/>
  </r>
  <r>
    <x v="4"/>
    <s v="Delta Smelt Responses"/>
    <x v="4"/>
    <x v="14"/>
    <n v="1613"/>
    <s v="understand the relative important of  density dependent and density dependent factors."/>
    <m/>
    <m/>
    <m/>
    <m/>
    <m/>
    <m/>
    <m/>
    <m/>
    <m/>
    <m/>
    <m/>
    <x v="0"/>
    <m/>
    <m/>
  </r>
  <r>
    <x v="4"/>
    <s v="Delta Smelt Responses"/>
    <x v="4"/>
    <x v="14"/>
    <n v="1614"/>
    <s v="Unfortunately, delta smelt were never of sufficient interest as commercial or recreational species"/>
    <m/>
    <m/>
    <m/>
    <m/>
    <m/>
    <m/>
    <m/>
    <m/>
    <m/>
    <m/>
    <m/>
    <x v="0"/>
    <m/>
    <m/>
  </r>
  <r>
    <x v="4"/>
    <s v="Delta Smelt Responses"/>
    <x v="4"/>
    <x v="14"/>
    <n v="1615"/>
    <s v="to warrant development of stock-recruitment models until they were listed.  Data now used to develop"/>
    <m/>
    <m/>
    <m/>
    <m/>
    <m/>
    <m/>
    <m/>
    <m/>
    <m/>
    <m/>
    <m/>
    <x v="0"/>
    <m/>
    <m/>
  </r>
  <r>
    <x v="4"/>
    <s v="Delta Smelt Responses"/>
    <x v="4"/>
    <x v="14"/>
    <n v="1616"/>
    <s v="stock-recruitment type models for delta smelt started becoming available after the initiation of fisheries"/>
    <m/>
    <m/>
    <m/>
    <m/>
    <m/>
    <m/>
    <m/>
    <m/>
    <m/>
    <m/>
    <m/>
    <x v="0"/>
    <m/>
    <m/>
  </r>
  <r>
    <x v="4"/>
    <s v="Delta Smelt Responses"/>
    <x v="4"/>
    <x v="14"/>
    <n v="1617"/>
    <s v="studies and monitoring surveys in the late 1950s (1959: TNS; 1967: FMWT) in association with the"/>
    <m/>
    <m/>
    <m/>
    <m/>
    <m/>
    <m/>
    <m/>
    <m/>
    <m/>
    <m/>
    <m/>
    <x v="0"/>
    <m/>
    <m/>
  </r>
  <r>
    <x v="4"/>
    <s v="Delta Smelt Responses"/>
    <x v="4"/>
    <x v="14"/>
    <n v="1618"/>
    <s v="planning and operation of the CVP and SWP.  Note that we deliberately use the phrase “stock-"/>
    <m/>
    <m/>
    <m/>
    <m/>
    <m/>
    <m/>
    <m/>
    <m/>
    <m/>
    <m/>
    <m/>
    <x v="0"/>
    <m/>
    <m/>
  </r>
  <r>
    <x v="4"/>
    <s v="Delta Smelt Responses"/>
    <x v="4"/>
    <x v="14"/>
    <n v="1619"/>
    <s v="recruitment type models” because classical stock-recruitment models in fisheries management are based"/>
    <m/>
    <m/>
    <m/>
    <m/>
    <m/>
    <m/>
    <m/>
    <m/>
    <m/>
    <m/>
    <m/>
    <x v="0"/>
    <m/>
    <m/>
  </r>
  <r>
    <x v="4"/>
    <s v="Delta Smelt Responses"/>
    <x v="4"/>
    <x v="14"/>
    <n v="1620"/>
    <s v="on (and produce) estimates of the actual population size of a species as either numbers or biomass."/>
    <m/>
    <m/>
    <m/>
    <m/>
    <m/>
    <m/>
    <m/>
    <m/>
    <m/>
    <m/>
    <m/>
    <x v="0"/>
    <m/>
    <m/>
  </r>
  <r>
    <x v="4"/>
    <s v="Delta Smelt Responses"/>
    <x v="4"/>
    <x v="14"/>
    <n v="1621"/>
    <s v="With the exception of Petersen tag estimates for striped bass and sturgeon, IEP fish monitoring surveys"/>
    <m/>
    <m/>
    <m/>
    <m/>
    <m/>
    <m/>
    <m/>
    <m/>
    <m/>
    <m/>
    <m/>
    <x v="0"/>
    <m/>
    <m/>
  </r>
  <r>
    <x v="4"/>
    <s v="Delta Smelt Responses"/>
    <x v="4"/>
    <x v="14"/>
    <n v="1622"/>
    <s v="were not designed to produce actual population estimates. Instead, they were intended to provide"/>
    <m/>
    <m/>
    <m/>
    <m/>
    <m/>
    <m/>
    <m/>
    <m/>
    <m/>
    <m/>
    <m/>
    <x v="0"/>
    <m/>
    <m/>
  </r>
  <r>
    <x v="4"/>
    <s v="Delta Smelt Responses"/>
    <x v="4"/>
    <x v="14"/>
    <n v="1623"/>
    <s v="information on trends based on relative abundance indices or catch-per-unit-effort (CPUE, e.g., number"/>
    <m/>
    <m/>
    <m/>
    <m/>
    <m/>
    <m/>
    <m/>
    <m/>
    <m/>
    <m/>
    <m/>
    <x v="0"/>
    <m/>
    <m/>
  </r>
  <r>
    <x v="4"/>
    <s v="Delta Smelt Responses"/>
    <x v="4"/>
    <x v="14"/>
    <n v="1624"/>
    <s v="per trawl). Moreover, none of the early IEP fish monitoring surveys (TNS, FMWT) were specifically"/>
    <m/>
    <m/>
    <m/>
    <m/>
    <m/>
    <m/>
    <m/>
    <m/>
    <m/>
    <m/>
    <m/>
    <x v="0"/>
    <m/>
    <m/>
  </r>
  <r>
    <x v="4"/>
    <s v="Delta Smelt Responses"/>
    <x v="4"/>
    <x v="14"/>
    <n v="1625"/>
    <s v="designed to monitor delta smelt, but instead targeted primarily commercially and recreationally more"/>
    <m/>
    <m/>
    <m/>
    <m/>
    <m/>
    <m/>
    <m/>
    <m/>
    <m/>
    <m/>
    <m/>
    <x v="0"/>
    <m/>
    <m/>
  </r>
  <r>
    <x v="4"/>
    <s v="Delta Smelt Responses"/>
    <x v="4"/>
    <x v="14"/>
    <n v="1626"/>
    <s v="important species such as striped bass.."/>
    <m/>
    <m/>
    <m/>
    <m/>
    <m/>
    <m/>
    <m/>
    <m/>
    <m/>
    <m/>
    <m/>
    <x v="0"/>
    <m/>
    <m/>
  </r>
  <r>
    <x v="4"/>
    <s v="Delta Smelt Responses"/>
    <x v="4"/>
    <x v="14"/>
    <n v="1627"/>
    <s v="In any form of a stock-recruitment model, there is a point at which low adult stock will result in"/>
    <m/>
    <m/>
    <m/>
    <s v="627-1632: What we did for the little 2011 smelt population blip was pretty much reduced to_x000a_nothing in 2012 and 2013. The ability of the population to produce enough eggs_x000a_for recruitment is now severely compromised, much as it was in 1981, 1985, 1987,_x000a_1994, 2001-2002, 2005, and 2007-2009. The key now is to build the stock back up_x000a_if however slowly."/>
    <m/>
    <m/>
    <m/>
    <m/>
    <m/>
    <m/>
    <m/>
    <x v="0"/>
    <m/>
    <m/>
  </r>
  <r>
    <x v="4"/>
    <s v="Delta Smelt Responses"/>
    <x v="4"/>
    <x v="14"/>
    <n v="1628"/>
    <s v="low juvenile abundance and subsequent low recruitment to future adult stocks.  This can occur even"/>
    <m/>
    <m/>
    <m/>
    <m/>
    <m/>
    <m/>
    <m/>
    <m/>
    <m/>
    <m/>
    <m/>
    <x v="0"/>
    <m/>
    <m/>
  </r>
  <r>
    <x v="4"/>
    <s v="Delta Smelt Responses"/>
    <x v="4"/>
    <x v="14"/>
    <n v="1629"/>
    <s v="under favorable environmental conditions while the stock “rebuilds” itself. From a stock-recruitment"/>
    <m/>
    <m/>
    <m/>
    <m/>
    <m/>
    <m/>
    <m/>
    <m/>
    <m/>
    <m/>
    <m/>
    <x v="0"/>
    <m/>
    <m/>
  </r>
  <r>
    <x v="4"/>
    <s v="Delta Smelt Responses"/>
    <x v="4"/>
    <x v="14"/>
    <n v="1630"/>
    <s v="perspective, the recent low abundance of delta smelt is of particular concern.  Since about 2002, the"/>
    <m/>
    <m/>
    <m/>
    <m/>
    <m/>
    <m/>
    <m/>
    <m/>
    <m/>
    <m/>
    <m/>
    <x v="0"/>
    <m/>
    <m/>
  </r>
  <r>
    <x v="4"/>
    <s v="Delta Smelt Responses"/>
    <x v="4"/>
    <x v="14"/>
    <n v="1631"/>
    <s v="current population is smaller than at any time previously in the record, with the exception of the 2011"/>
    <m/>
    <m/>
    <m/>
    <m/>
    <m/>
    <m/>
    <m/>
    <m/>
    <m/>
    <m/>
    <m/>
    <x v="0"/>
    <m/>
    <m/>
  </r>
  <r>
    <x v="4"/>
    <s v="Delta Smelt Responses"/>
    <x v="4"/>
    <x v="14"/>
    <n v="1632"/>
    <s v="year class (fig.3)."/>
    <m/>
    <m/>
    <m/>
    <m/>
    <m/>
    <m/>
    <m/>
    <m/>
    <m/>
    <m/>
    <m/>
    <x v="0"/>
    <m/>
    <m/>
  </r>
  <r>
    <x v="4"/>
    <s v="Delta Smelt Responses"/>
    <x v="4"/>
    <x v="14"/>
    <n v="1633"/>
    <s v="In the absence of population estimates, delta smelt population biology has been explored using"/>
    <m/>
    <m/>
    <m/>
    <m/>
    <m/>
    <m/>
    <s v="Sampling biases and the absence of samples taken across salient environmental gradients makes any conclusions regarding delta smelt status and trends potentially unreliable."/>
    <m/>
    <m/>
    <m/>
    <m/>
    <x v="0"/>
    <m/>
    <m/>
  </r>
  <r>
    <x v="4"/>
    <s v="Delta Smelt Responses"/>
    <x v="4"/>
    <x v="14"/>
    <n v="1634"/>
    <s v="the available abundance indices.  Relationships between abundance indices from the current and"/>
    <m/>
    <m/>
    <m/>
    <m/>
    <m/>
    <m/>
    <m/>
    <m/>
    <m/>
    <m/>
    <m/>
    <x v="0"/>
    <m/>
    <m/>
  </r>
  <r>
    <x v="4"/>
    <s v="Delta Smelt Responses"/>
    <x v="4"/>
    <x v="14"/>
    <n v="1635"/>
    <s v="preceding years can be used as a form of stock-recruitment relationship. Ratios of abundance indices"/>
    <m/>
    <m/>
    <m/>
    <m/>
    <m/>
    <m/>
    <m/>
    <m/>
    <m/>
    <m/>
    <m/>
    <x v="0"/>
    <m/>
    <m/>
  </r>
  <r>
    <x v="4"/>
    <s v="Delta Smelt Responses"/>
    <x v="4"/>
    <x v="14"/>
    <n v="1636"/>
    <s v="within the same year can be used as indicators of survival between life stages.  The two stock-"/>
    <m/>
    <m/>
    <m/>
    <m/>
    <m/>
    <m/>
    <m/>
    <m/>
    <m/>
    <m/>
    <m/>
    <x v="0"/>
    <m/>
    <m/>
  </r>
  <r>
    <x v="4"/>
    <s v="Delta Smelt Responses"/>
    <x v="4"/>
    <x v="14"/>
    <n v="1637"/>
    <s v="recruitment relations based on the longest data records include the relationsip of the FMWT abundance"/>
    <m/>
    <m/>
    <m/>
    <m/>
    <m/>
    <m/>
    <m/>
    <m/>
    <m/>
    <m/>
    <m/>
    <x v="0"/>
    <m/>
    <m/>
  </r>
  <r>
    <x v="4"/>
    <s v="Delta Smelt Responses"/>
    <x v="4"/>
    <x v="14"/>
    <n v="1638"/>
    <s v="index with the FMWT adundance index in the previous year and the relationship of the TNS abundance"/>
    <m/>
    <m/>
    <m/>
    <m/>
    <m/>
    <m/>
    <m/>
    <m/>
    <m/>
    <m/>
    <m/>
    <x v="0"/>
    <m/>
    <m/>
  </r>
  <r>
    <x v="4"/>
    <s v="Delta Smelt Responses"/>
    <x v="4"/>
    <x v="14"/>
    <n v="1639"/>
    <s v="index with the FMWT adundance index in the previous year (fig. 39).  Because of the large changes that"/>
    <m/>
    <m/>
    <m/>
    <m/>
    <m/>
    <m/>
    <m/>
    <m/>
    <m/>
    <m/>
    <m/>
    <x v="0"/>
    <m/>
    <m/>
  </r>
  <r>
    <x v="4"/>
    <s v="Delta Smelt Responses"/>
    <x v="4"/>
    <x v="14"/>
    <n v="1640"/>
    <s v="have occurred in the Delta ecosystem, including the invasion by P. amurensis and the POD, these plots"/>
    <m/>
    <m/>
    <m/>
    <m/>
    <m/>
    <m/>
    <m/>
    <m/>
    <m/>
    <m/>
    <m/>
    <x v="0"/>
    <m/>
    <m/>
  </r>
  <r>
    <x v="4"/>
    <s v="Delta Smelt Responses"/>
    <x v="4"/>
    <x v="14"/>
    <n v="1641"/>
    <s v="can be difficult to interpret.  It does appear that there is much more variability associated with the"/>
    <m/>
    <m/>
    <m/>
    <m/>
    <m/>
    <m/>
    <m/>
    <m/>
    <m/>
    <m/>
    <m/>
    <x v="0"/>
    <m/>
    <m/>
  </r>
  <r>
    <x v="4"/>
    <s v="Delta Smelt Responses"/>
    <x v="4"/>
    <x v="14"/>
    <n v="1642"/>
    <s v="FMWT relationship compared to the TNS relationship. This might indicate variable survival between"/>
    <m/>
    <m/>
    <m/>
    <m/>
    <m/>
    <m/>
    <m/>
    <m/>
    <m/>
    <m/>
    <m/>
    <x v="0"/>
    <m/>
    <m/>
  </r>
  <r>
    <x v="4"/>
    <s v="Delta Smelt Responses"/>
    <x v="4"/>
    <x v="14"/>
    <n v="1643"/>
    <s v="the juvenile and sub adult life stage."/>
    <m/>
    <m/>
    <m/>
    <m/>
    <m/>
    <m/>
    <m/>
    <m/>
    <m/>
    <m/>
    <m/>
    <x v="0"/>
    <m/>
    <m/>
  </r>
  <r>
    <x v="4"/>
    <s v="Delta Smelt Responses"/>
    <x v="4"/>
    <x v="14"/>
    <n v="1644"/>
    <s v="Figure 39.    Scatterplots and LOWESS splines depicting the relationship of the Fall Midwater Trawl index of delta"/>
    <m/>
    <m/>
    <m/>
    <m/>
    <m/>
    <m/>
    <m/>
    <m/>
    <m/>
    <m/>
    <m/>
    <x v="0"/>
    <m/>
    <m/>
  </r>
  <r>
    <x v="4"/>
    <s v="Delta Smelt Responses"/>
    <x v="4"/>
    <x v="14"/>
    <n v="1645"/>
    <s v="smelt relative abundance (FMWT) (1968-2012) and Summer Townet Survey (TNS) (1969-2012) with the the"/>
    <m/>
    <m/>
    <m/>
    <m/>
    <m/>
    <m/>
    <m/>
    <m/>
    <m/>
    <m/>
    <m/>
    <x v="0"/>
    <m/>
    <m/>
  </r>
  <r>
    <x v="4"/>
    <s v="Delta Smelt Responses"/>
    <x v="4"/>
    <x v="14"/>
    <n v="1646"/>
    <s v="FMWT in the previous year."/>
    <m/>
    <m/>
    <m/>
    <m/>
    <m/>
    <m/>
    <m/>
    <m/>
    <m/>
    <m/>
    <m/>
    <x v="0"/>
    <m/>
    <m/>
  </r>
  <r>
    <x v="4"/>
    <s v="Delta Smelt Responses"/>
    <x v="4"/>
    <x v="14"/>
    <n v="1647"/>
    <s v="Stage-to-stage survival has been explored using ratios of delta smelt abundance indices (fig. 40)."/>
    <m/>
    <m/>
    <m/>
    <s v="1647-1649: Ratios need not be used because they are statistically unstable in these stock/_x000a_recruitment statistical regression analyses. The simple indices or logs are sufficient._x000a_The relationships are highly significant, with residuals and outliers readily_x000a_explained by environmental factors._x000a_Discussions in this section attempt to explain variability in stock and recruitment in_x000a_informative ways, but lack the detailed analyses of conditions occurring in the_x000a_specific years, seasons, months, and weeks, and rely to much on multiyear or_x000a_seasonal indices, trends, and their ratios."/>
    <m/>
    <m/>
    <m/>
    <m/>
    <m/>
    <m/>
    <m/>
    <x v="0"/>
    <m/>
    <m/>
  </r>
  <r>
    <x v="4"/>
    <s v="Delta Smelt Responses"/>
    <x v="4"/>
    <x v="14"/>
    <n v="1648"/>
    <s v="The ratio of the TNS to 20 mm Survey gives a relative indicator of survival from larvae to juveniles."/>
    <m/>
    <m/>
    <m/>
    <m/>
    <m/>
    <m/>
    <m/>
    <m/>
    <m/>
    <m/>
    <m/>
    <x v="0"/>
    <m/>
    <m/>
  </r>
  <r>
    <x v="4"/>
    <s v="Delta Smelt Responses"/>
    <x v="4"/>
    <x v="14"/>
    <n v="1649"/>
    <s v="The ratio of the FMWT to TNS gives a relative indicator of survival from juveniles to subadults. The"/>
    <m/>
    <m/>
    <m/>
    <m/>
    <m/>
    <m/>
    <m/>
    <m/>
    <m/>
    <m/>
    <m/>
    <x v="0"/>
    <m/>
    <m/>
  </r>
  <r>
    <x v="4"/>
    <s v="Delta Smelt Responses"/>
    <x v="4"/>
    <x v="14"/>
    <n v="1650"/>
    <s v="ratio of the SKT to FMWT in the previous year gives a relative indicator of survival from subadults to"/>
    <m/>
    <m/>
    <m/>
    <m/>
    <m/>
    <m/>
    <m/>
    <m/>
    <m/>
    <m/>
    <m/>
    <x v="0"/>
    <m/>
    <m/>
  </r>
  <r>
    <x v="4"/>
    <s v="Delta Smelt Responses"/>
    <x v="4"/>
    <x v="14"/>
    <n v="1651"/>
    <s v="adults.  As for the stock-recruitment relationships these survival indices should be interpreted with"/>
    <m/>
    <m/>
    <m/>
    <m/>
    <m/>
    <m/>
    <m/>
    <m/>
    <m/>
    <m/>
    <m/>
    <x v="0"/>
    <m/>
    <m/>
  </r>
  <r>
    <x v="4"/>
    <s v="Delta Smelt Responses"/>
    <x v="4"/>
    <x v="14"/>
    <n v="1652"/>
    <s v="caution given the large changes that have taken place in the Delta.  The main utility of these indices is"/>
    <m/>
    <m/>
    <m/>
    <m/>
    <m/>
    <m/>
    <s v="See immediately above."/>
    <m/>
    <m/>
    <m/>
    <m/>
    <x v="0"/>
    <m/>
    <m/>
  </r>
  <r>
    <x v="4"/>
    <s v="Delta Smelt Responses"/>
    <x v="4"/>
    <x v="14"/>
    <n v="1653"/>
    <s v="identifying years with relatively high or low survival for a specific life stage transition or life stage"/>
    <m/>
    <m/>
    <m/>
    <m/>
    <m/>
    <m/>
    <m/>
    <m/>
    <m/>
    <m/>
    <m/>
    <x v="0"/>
    <m/>
    <m/>
  </r>
  <r>
    <x v="4"/>
    <s v="Delta Smelt Responses"/>
    <x v="4"/>
    <x v="14"/>
    <n v="1654"/>
    <s v="transitions with differences in annual variability."/>
    <m/>
    <m/>
    <m/>
    <m/>
    <m/>
    <m/>
    <m/>
    <m/>
    <m/>
    <m/>
    <m/>
    <x v="0"/>
    <m/>
    <m/>
  </r>
  <r>
    <x v="4"/>
    <s v="Delta Smelt Responses"/>
    <x v="4"/>
    <x v="14"/>
    <n v="1655"/>
    <s v="Figure 40.    Stage to stage survival indices based on data from Summer Townet Survey (TNS), Fall Midwater Trawl"/>
    <m/>
    <m/>
    <m/>
    <m/>
    <m/>
    <m/>
    <m/>
    <m/>
    <m/>
    <m/>
    <m/>
    <x v="0"/>
    <m/>
    <m/>
  </r>
  <r>
    <x v="4"/>
    <s v="Delta Smelt Responses"/>
    <x v="4"/>
    <x v="14"/>
    <n v="1656"/>
    <s v="(FMWT), and Spring Kodiak Trawl (SKT)."/>
    <m/>
    <m/>
    <m/>
    <m/>
    <m/>
    <m/>
    <m/>
    <m/>
    <m/>
    <m/>
    <m/>
    <x v="0"/>
    <m/>
    <m/>
  </r>
  <r>
    <x v="4"/>
    <s v="Delta Smelt Responses"/>
    <x v="4"/>
    <x v="14"/>
    <n v="1657"/>
    <s v="We can standardize the scales of the different survival indices to facilitate comparison of"/>
    <m/>
    <m/>
    <m/>
    <m/>
    <m/>
    <m/>
    <m/>
    <m/>
    <m/>
    <m/>
    <m/>
    <x v="0"/>
    <m/>
    <m/>
  </r>
  <r>
    <x v="4"/>
    <s v="Delta Smelt Responses"/>
    <x v="4"/>
    <x v="14"/>
    <n v="1658"/>
    <s v="patterns within and among the indices (fig. 41; standardization method explained in caption)  The"/>
    <m/>
    <m/>
    <m/>
    <m/>
    <m/>
    <m/>
    <m/>
    <m/>
    <m/>
    <m/>
    <m/>
    <x v="0"/>
    <m/>
    <m/>
  </r>
  <r>
    <x v="4"/>
    <s v="Delta Smelt Responses"/>
    <x v="4"/>
    <x v="14"/>
    <n v="1659"/>
    <s v="trajectories of adult to larva recruitment and subsequent stage-to-stage survivals for the decade after the"/>
    <m/>
    <m/>
    <m/>
    <m/>
    <m/>
    <m/>
    <m/>
    <m/>
    <m/>
    <m/>
    <m/>
    <x v="0"/>
    <m/>
    <m/>
  </r>
  <r>
    <x v="4"/>
    <s v="Delta Smelt Responses"/>
    <x v="4"/>
    <x v="14"/>
    <n v="1660"/>
    <s v="onset of the POD (2003-12) are shown in Figure 41 and provide the basis for some additional"/>
    <m/>
    <m/>
    <m/>
    <m/>
    <m/>
    <m/>
    <m/>
    <m/>
    <m/>
    <m/>
    <m/>
    <x v="0"/>
    <m/>
    <m/>
  </r>
  <r>
    <x v="4"/>
    <s v="Delta Smelt Responses"/>
    <x v="4"/>
    <x v="14"/>
    <n v="1661"/>
    <s v="observations. Note that index values are only meaningful in a relative, not in an absolute sense, and"/>
    <m/>
    <m/>
    <m/>
    <m/>
    <m/>
    <m/>
    <m/>
    <m/>
    <m/>
    <m/>
    <m/>
    <x v="0"/>
    <m/>
    <m/>
  </r>
  <r>
    <x v="4"/>
    <s v="Delta Smelt Responses"/>
    <x v="4"/>
    <x v="14"/>
    <n v="1662"/>
    <s v="rescaling them does not change the relative relationships among the values in each time series."/>
    <m/>
    <m/>
    <m/>
    <m/>
    <m/>
    <m/>
    <m/>
    <m/>
    <m/>
    <m/>
    <m/>
    <x v="0"/>
    <m/>
    <m/>
  </r>
  <r>
    <x v="4"/>
    <s v="Delta Smelt Responses"/>
    <x v="4"/>
    <x v="14"/>
    <n v="1663"/>
    <s v="Figure 41.    Delta smelt recruitment and survival indices based on the annual adult, larval, juvenile, and subadult"/>
    <m/>
    <m/>
    <m/>
    <m/>
    <s v="A larger data set should have been used, representing a greater_x000a_number of years.   The problem with using fewer years is not just ignoring decades of_x000a_data, but it is also that catch numbers in recent years have been so small that the index ratios _x000a_are increasingly uncertain. A change in catch of just a few fish can cause significant changes in _x000a_the index ratios, making interpretation of the ratios too uncertain to_x000a_be meaningful. The use of the 20mm survey is a further complicating factor. The 20mm survey is only_x000a_able to sample larger larvae, which were necessarily spawned early in the season._x000a_Therefore, if most delta smelt are spawned either at the beginning or at the end of the_x000a_season, half of the ratios in Figures 41 and 42 will be impacted._x000a_"/>
    <m/>
    <m/>
    <m/>
    <m/>
    <m/>
    <m/>
    <x v="0"/>
    <m/>
    <m/>
  </r>
  <r>
    <x v="4"/>
    <s v="Delta Smelt Responses"/>
    <x v="4"/>
    <x v="14"/>
    <n v="1664"/>
    <s v="abundance indices provided by the Spring Kodiak Trawl (adults), 20-mm Survey (larvae), Summer Townet"/>
    <m/>
    <m/>
    <m/>
    <m/>
    <m/>
    <m/>
    <m/>
    <m/>
    <m/>
    <m/>
    <m/>
    <x v="0"/>
    <m/>
    <m/>
  </r>
  <r>
    <x v="4"/>
    <s v="Delta Smelt Responses"/>
    <x v="4"/>
    <x v="14"/>
    <n v="1665"/>
    <s v="Survey (juveniles), and Fall Miwater Trawl (subadults). Each abundance index was rescaled to a standard"/>
    <m/>
    <m/>
    <m/>
    <m/>
    <m/>
    <m/>
    <m/>
    <m/>
    <m/>
    <m/>
    <m/>
    <x v="0"/>
    <m/>
    <m/>
  </r>
  <r>
    <x v="4"/>
    <s v="Delta Smelt Responses"/>
    <x v="4"/>
    <x v="14"/>
    <n v="1666"/>
    <s v="range of 1-10 to facilitate comparisons. Larval recruitment (larva/prior adults) and cohort survival indices (all"/>
    <m/>
    <m/>
    <m/>
    <m/>
    <m/>
    <m/>
    <m/>
    <m/>
    <m/>
    <m/>
    <m/>
    <x v="0"/>
    <m/>
    <m/>
  </r>
  <r>
    <x v="4"/>
    <s v="Delta Smelt Responses"/>
    <x v="4"/>
    <x v="14"/>
    <n v="1667"/>
    <s v="other ratios) were calculated by dividing the rescaled annual indices for one life stage by the rescaled annual"/>
    <m/>
    <m/>
    <m/>
    <m/>
    <m/>
    <m/>
    <m/>
    <m/>
    <m/>
    <m/>
    <m/>
    <x v="0"/>
    <m/>
    <m/>
  </r>
  <r>
    <x v="4"/>
    <s v="Delta Smelt Responses"/>
    <x v="4"/>
    <x v="14"/>
    <n v="1668"/>
    <s v="indices of the prior life stage or, for larval recruitment, the prior adult stock, thus producing “delta smelt index"/>
    <m/>
    <m/>
    <m/>
    <m/>
    <m/>
    <m/>
    <m/>
    <m/>
    <m/>
    <m/>
    <m/>
    <x v="0"/>
    <m/>
    <m/>
  </r>
  <r>
    <x v="4"/>
    <s v="Delta Smelt Responses"/>
    <x v="4"/>
    <x v="14"/>
    <n v="1669"/>
    <s v="ratios” shown in the graph. Also shown on the X-axis are water year type for the Sacramento and San Joaquin"/>
    <m/>
    <m/>
    <m/>
    <m/>
    <m/>
    <m/>
    <m/>
    <m/>
    <m/>
    <m/>
    <m/>
    <x v="0"/>
    <m/>
    <m/>
  </r>
  <r>
    <x v="4"/>
    <s v="Delta Smelt Responses"/>
    <x v="4"/>
    <x v="14"/>
    <n v="1670"/>
    <s v="Valleys."/>
    <m/>
    <m/>
    <m/>
    <m/>
    <m/>
    <m/>
    <m/>
    <m/>
    <m/>
    <m/>
    <m/>
    <x v="0"/>
    <m/>
    <m/>
  </r>
  <r>
    <x v="4"/>
    <s v="Delta Smelt Responses"/>
    <x v="4"/>
    <x v="14"/>
    <n v="1671"/>
    <s v="First, interannual variability in these stock and survival indices declines from larval recruitment"/>
    <m/>
    <m/>
    <m/>
    <m/>
    <m/>
    <m/>
    <m/>
    <m/>
    <m/>
    <m/>
    <m/>
    <x v="0"/>
    <m/>
    <s v="Line 1671. How much of this is an artefact of the different sampling efficiencies of different life stages?"/>
  </r>
  <r>
    <x v="4"/>
    <s v="Delta Smelt Responses"/>
    <x v="4"/>
    <x v="14"/>
    <n v="1672"/>
    <s v="(coefficient of variation (CV): 92%), to subsequent larvae to juvenile survival (CV: 67%), juvenile to"/>
    <m/>
    <m/>
    <m/>
    <m/>
    <m/>
    <m/>
    <m/>
    <m/>
    <m/>
    <m/>
    <m/>
    <x v="0"/>
    <m/>
    <m/>
  </r>
  <r>
    <x v="4"/>
    <s v="Delta Smelt Responses"/>
    <x v="4"/>
    <x v="14"/>
    <n v="1673"/>
    <s v="subadult survival (CV: 43%), to subadult to adult survival (CV: 38%).   This result is consistent with"/>
    <m/>
    <m/>
    <m/>
    <m/>
    <m/>
    <m/>
    <m/>
    <m/>
    <m/>
    <m/>
    <m/>
    <x v="0"/>
    <m/>
    <m/>
  </r>
  <r>
    <x v="4"/>
    <s v="Delta Smelt Responses"/>
    <x v="4"/>
    <x v="14"/>
    <n v="1674"/>
    <s v="expected highly dynamic patterns of recruitment and survival for an annual opportunistic species such"/>
    <m/>
    <m/>
    <m/>
    <m/>
    <m/>
    <m/>
    <m/>
    <m/>
    <m/>
    <m/>
    <m/>
    <x v="0"/>
    <m/>
    <m/>
  </r>
  <r>
    <x v="4"/>
    <s v="Delta Smelt Responses"/>
    <x v="4"/>
    <x v="14"/>
    <n v="1675"/>
    <s v="as delta smelt. The pattern of reduced variability in survival for larger fish suggests that older fish may"/>
    <m/>
    <m/>
    <m/>
    <m/>
    <m/>
    <m/>
    <m/>
    <m/>
    <m/>
    <m/>
    <m/>
    <x v="0"/>
    <m/>
    <m/>
  </r>
  <r>
    <x v="4"/>
    <s v="Delta Smelt Responses"/>
    <x v="4"/>
    <x v="14"/>
    <n v="1676"/>
    <s v="no longer be vulnerable to some forms of mortality affecting juveniles either because a factor is no"/>
    <m/>
    <m/>
    <m/>
    <m/>
    <m/>
    <m/>
    <m/>
    <m/>
    <m/>
    <m/>
    <m/>
    <x v="0"/>
    <m/>
    <m/>
  </r>
  <r>
    <x v="4"/>
    <s v="Delta Smelt Responses"/>
    <x v="4"/>
    <x v="14"/>
    <n v="1677"/>
    <s v="longer important when larger fish are present (e.g., effect of summer high water temperatures on"/>
    <m/>
    <m/>
    <m/>
    <m/>
    <m/>
    <m/>
    <m/>
    <m/>
    <m/>
    <m/>
    <m/>
    <x v="0"/>
    <m/>
    <m/>
  </r>
  <r>
    <x v="4"/>
    <s v="Delta Smelt Responses"/>
    <x v="4"/>
    <x v="14"/>
    <n v="1678"/>
    <s v="juveniles) or that larger fish escaoe some forms of mortality (e.g., larger fish are no longer eaten by"/>
    <m/>
    <m/>
    <m/>
    <m/>
    <m/>
    <m/>
    <m/>
    <m/>
    <m/>
    <m/>
    <m/>
    <x v="0"/>
    <s v="change “escaoe” to “escape”"/>
    <m/>
  </r>
  <r>
    <x v="4"/>
    <s v="Delta Smelt Responses"/>
    <x v="4"/>
    <x v="14"/>
    <n v="1679"/>
    <s v="predators able to consume larvae)."/>
    <m/>
    <m/>
    <m/>
    <m/>
    <m/>
    <m/>
    <m/>
    <m/>
    <m/>
    <m/>
    <m/>
    <x v="0"/>
    <m/>
    <m/>
  </r>
  <r>
    <x v="4"/>
    <s v="Delta Smelt Responses"/>
    <x v="4"/>
    <x v="14"/>
    <n v="1680"/>
    <s v="Second, the adult to larvae recruitmen suggests: (1) even a small adult delta smelt stock can"/>
    <m/>
    <m/>
    <m/>
    <m/>
    <m/>
    <m/>
    <m/>
    <m/>
    <m/>
    <m/>
    <m/>
    <x v="0"/>
    <m/>
    <m/>
  </r>
  <r>
    <x v="4"/>
    <s v="Delta Smelt Responses"/>
    <x v="4"/>
    <x v="14"/>
    <n v="1681"/>
    <s v="produce a large number of larvae under the right habitat conditions; but (2) larval recruitment is not a"/>
    <m/>
    <m/>
    <m/>
    <m/>
    <m/>
    <m/>
    <m/>
    <m/>
    <m/>
    <m/>
    <m/>
    <x v="0"/>
    <m/>
    <m/>
  </r>
  <r>
    <x v="4"/>
    <s v="Delta Smelt Responses"/>
    <x v="4"/>
    <x v="14"/>
    <n v="1682"/>
    <s v="good predictor of juvenile survival and subsequent adult stock size (fig. 41)."/>
    <m/>
    <m/>
    <m/>
    <m/>
    <m/>
    <m/>
    <m/>
    <m/>
    <m/>
    <m/>
    <m/>
    <x v="0"/>
    <m/>
    <m/>
  </r>
  <r>
    <x v="4"/>
    <s v="Delta Smelt Responses"/>
    <x v="4"/>
    <x v="14"/>
    <n v="1683"/>
    <s v="Third, there are clear contrasts in delta smelt responses between the two study years 2006 and"/>
    <m/>
    <m/>
    <m/>
    <m/>
    <m/>
    <m/>
    <m/>
    <m/>
    <m/>
    <m/>
    <m/>
    <x v="0"/>
    <m/>
    <m/>
  </r>
  <r>
    <x v="4"/>
    <s v="Delta Smelt Responses"/>
    <x v="4"/>
    <x v="14"/>
    <n v="1684"/>
    <s v="2011 (the years of particular interst in this report) (fig. 41). Recruitment and survival were overall"/>
    <m/>
    <m/>
    <m/>
    <m/>
    <m/>
    <m/>
    <m/>
    <m/>
    <m/>
    <m/>
    <m/>
    <x v="0"/>
    <m/>
    <m/>
  </r>
  <r>
    <x v="4"/>
    <s v="Delta Smelt Responses"/>
    <x v="4"/>
    <x v="14"/>
    <n v="1685"/>
    <s v="greatest in the two wet years 2006 and 2011 (total height of the bars) compared to the other, drier years"/>
    <m/>
    <m/>
    <m/>
    <m/>
    <m/>
    <m/>
    <m/>
    <m/>
    <m/>
    <m/>
    <m/>
    <x v="0"/>
    <m/>
    <m/>
  </r>
  <r>
    <x v="4"/>
    <s v="Delta Smelt Responses"/>
    <x v="4"/>
    <x v="14"/>
    <n v="1686"/>
    <s v="in  the time series, but in 2006 very strong adult to larvae recruitment was followed by very poor larvae"/>
    <m/>
    <m/>
    <m/>
    <m/>
    <m/>
    <m/>
    <m/>
    <m/>
    <m/>
    <m/>
    <m/>
    <x v="0"/>
    <m/>
    <m/>
  </r>
  <r>
    <x v="4"/>
    <s v="Delta Smelt Responses"/>
    <x v="4"/>
    <x v="14"/>
    <n v="1687"/>
    <s v="to juvenile survival in the summer. Survival from larvae to juveniles was much better in 2011. The poor"/>
    <m/>
    <m/>
    <m/>
    <m/>
    <m/>
    <m/>
    <m/>
    <m/>
    <m/>
    <m/>
    <m/>
    <x v="0"/>
    <m/>
    <m/>
  </r>
  <r>
    <x v="4"/>
    <s v="Delta Smelt Responses"/>
    <x v="4"/>
    <x v="14"/>
    <n v="1688"/>
    <s v="larvae to juvenile survival in 2006 was associated with subsequent relatively low adult numbers in 2007"/>
    <m/>
    <m/>
    <m/>
    <m/>
    <m/>
    <m/>
    <m/>
    <m/>
    <m/>
    <m/>
    <m/>
    <x v="0"/>
    <m/>
    <m/>
  </r>
  <r>
    <x v="4"/>
    <s v="Delta Smelt Responses"/>
    <x v="4"/>
    <x v="14"/>
    <n v="1689"/>
    <s v="(fig. 42).  Poor larval recruitment occurred from 2007-2010 a period of very low “POD” abundance"/>
    <m/>
    <m/>
    <m/>
    <m/>
    <m/>
    <m/>
    <m/>
    <m/>
    <m/>
    <m/>
    <m/>
    <x v="0"/>
    <m/>
    <m/>
  </r>
  <r>
    <x v="4"/>
    <s v="Delta Smelt Responses"/>
    <x v="4"/>
    <x v="14"/>
    <n v="1690"/>
    <s v="indices. In contrast, relatively good stage-to-stage survivals throughout the year in 2011 (fig. 41) was"/>
    <m/>
    <m/>
    <m/>
    <m/>
    <m/>
    <m/>
    <m/>
    <m/>
    <m/>
    <m/>
    <m/>
    <x v="0"/>
    <m/>
    <m/>
  </r>
  <r>
    <x v="4"/>
    <s v="Delta Smelt Responses"/>
    <x v="4"/>
    <x v="14"/>
    <n v="1691"/>
    <s v="associated with the highest POD index of adult abundance in 2012 (fig. 42). The return to more average"/>
    <m/>
    <m/>
    <m/>
    <m/>
    <m/>
    <m/>
    <m/>
    <m/>
    <m/>
    <m/>
    <m/>
    <x v="0"/>
    <m/>
    <m/>
  </r>
  <r>
    <x v="4"/>
    <s v="Delta Smelt Responses"/>
    <x v="4"/>
    <x v="14"/>
    <n v="1692"/>
    <s v="“POD level” abundance indices for the delta smelt generation born in 2012 started with relatively poor"/>
    <m/>
    <m/>
    <m/>
    <m/>
    <m/>
    <m/>
    <m/>
    <m/>
    <m/>
    <m/>
    <m/>
    <x v="0"/>
    <m/>
    <m/>
  </r>
  <r>
    <x v="4"/>
    <s v="Delta Smelt Responses"/>
    <x v="4"/>
    <x v="14"/>
    <n v="1693"/>
    <s v="adult to larvael recruitment which was followed by poor survival indices in the summer and fall (fig."/>
    <m/>
    <m/>
    <m/>
    <m/>
    <m/>
    <m/>
    <m/>
    <m/>
    <m/>
    <m/>
    <m/>
    <x v="0"/>
    <m/>
    <m/>
  </r>
  <r>
    <x v="4"/>
    <s v="Delta Smelt Responses"/>
    <x v="4"/>
    <x v="14"/>
    <n v="1694"/>
    <s v="41)."/>
    <m/>
    <m/>
    <m/>
    <m/>
    <m/>
    <m/>
    <m/>
    <m/>
    <m/>
    <m/>
    <m/>
    <x v="0"/>
    <m/>
    <m/>
  </r>
  <r>
    <x v="4"/>
    <s v="Delta Smelt Responses"/>
    <x v="4"/>
    <x v="14"/>
    <n v="1695"/>
    <s v="Figure 42.    Annual adult, larval, juvenile, and subadult abundance indices provided by the Spring Kodiak Trawl"/>
    <m/>
    <m/>
    <m/>
    <m/>
    <s v="A larger data set should have been used, representing a greater_x000a_number of years.   The problem with using fewer years is not just ignoring decades of_x000a_data, but it is also that catch numbers in recent years have been so small that the index ratios _x000a_are increasingly uncertain. A change in catch of just a few fish can cause significant changes in _x000a_the index ratios, making interpretation of the ratios too uncertain to_x000a_be meaningful. The use of the 20mm survey is a further complicating factor. The 20mm survey is only_x000a_able to sample larger larvae, which were necessarily spawned early in the season._x000a_Therefore, if most delta smelt are spawned either at the beginning or at the end of the_x000a_season, half of the ratios in Figures 41 and 42 will be impacted._x000a_"/>
    <m/>
    <m/>
    <m/>
    <m/>
    <m/>
    <m/>
    <x v="0"/>
    <m/>
    <m/>
  </r>
  <r>
    <x v="4"/>
    <s v="Delta Smelt Responses"/>
    <x v="4"/>
    <x v="14"/>
    <n v="1696"/>
    <s v="(adults), 20-mm Survey (larvae), Summer Townet Survey (juveniles), and Fall Miwater Trawl (subadults). Each"/>
    <m/>
    <m/>
    <m/>
    <m/>
    <m/>
    <m/>
    <m/>
    <m/>
    <m/>
    <m/>
    <m/>
    <x v="0"/>
    <m/>
    <m/>
  </r>
  <r>
    <x v="4"/>
    <s v="Delta Smelt Responses"/>
    <x v="4"/>
    <x v="14"/>
    <n v="1697"/>
    <s v="abundance index was rescaled to a standard range of 1-10 to facilitate comparisons.. Also shown on the X-axis"/>
    <m/>
    <m/>
    <m/>
    <m/>
    <m/>
    <m/>
    <m/>
    <m/>
    <m/>
    <m/>
    <m/>
    <x v="0"/>
    <m/>
    <m/>
  </r>
  <r>
    <x v="4"/>
    <s v="Delta Smelt Responses"/>
    <x v="4"/>
    <x v="14"/>
    <n v="1698"/>
    <s v="are water year type for the Sacramento and San Joaquin Valleys."/>
    <m/>
    <m/>
    <m/>
    <m/>
    <m/>
    <m/>
    <m/>
    <m/>
    <m/>
    <m/>
    <m/>
    <x v="0"/>
    <m/>
    <m/>
  </r>
  <r>
    <x v="4"/>
    <s v="Delta Smelt Responses"/>
    <x v="4"/>
    <x v="14"/>
    <n v="1699"/>
    <s v="Finally, wetter years appear to coincide with years of higher adult to larvae recruitment, but not"/>
    <m/>
    <m/>
    <m/>
    <m/>
    <m/>
    <m/>
    <m/>
    <m/>
    <m/>
    <m/>
    <m/>
    <x v="0"/>
    <m/>
    <m/>
  </r>
  <r>
    <x v="4"/>
    <s v="Delta Smelt Responses"/>
    <x v="4"/>
    <x v="14"/>
    <n v="1700"/>
    <s v="of higher stage-to-stage survival indices (fig. 41).  On a more quantitative basis, there was a strong"/>
    <s v="Line 1700 and around there:  these survival rates are problematic because of observation error in the indices.  You really need a state-space-model to do the analysis properly and it seems like much of this text might be overinterpretation, especially if flow affects the efficiency of different sampling methods."/>
    <m/>
    <m/>
    <m/>
    <m/>
    <m/>
    <m/>
    <m/>
    <m/>
    <m/>
    <m/>
    <x v="0"/>
    <m/>
    <m/>
  </r>
  <r>
    <x v="4"/>
    <s v="Delta Smelt Responses"/>
    <x v="4"/>
    <x v="14"/>
    <n v="1701"/>
    <s v="positive relationship between adult to larvae recruitment and the summed “water year indices” for the"/>
    <m/>
    <m/>
    <m/>
    <m/>
    <m/>
    <m/>
    <m/>
    <m/>
    <m/>
    <m/>
    <m/>
    <x v="0"/>
    <m/>
    <m/>
  </r>
  <r>
    <x v="4"/>
    <s v="Delta Smelt Responses"/>
    <x v="4"/>
    <x v="14"/>
    <n v="1702"/>
    <s v="Sacramento and San Joaquin basins (fig. 43; n=10, r2=0.92, P&lt;0.0001), but no relationships with stage-"/>
    <m/>
    <m/>
    <m/>
    <m/>
    <m/>
    <m/>
    <m/>
    <m/>
    <m/>
    <m/>
    <m/>
    <x v="0"/>
    <m/>
    <m/>
  </r>
  <r>
    <x v="4"/>
    <s v="Delta Smelt Responses"/>
    <x v="4"/>
    <x v="14"/>
    <n v="1703"/>
    <s v="to-stage survival indices. The water year indices indicate unimpaired hydrological conditions in the two"/>
    <m/>
    <m/>
    <m/>
    <m/>
    <m/>
    <m/>
    <m/>
    <s v="the claim is made that it reflects “unimpaired hydrological conditions.”  This is wrong; wrong in a way that generates unnecessary noise in the analysis.  "/>
    <m/>
    <m/>
    <m/>
    <x v="0"/>
    <m/>
    <m/>
  </r>
  <r>
    <x v="4"/>
    <s v="Delta Smelt Responses"/>
    <x v="4"/>
    <x v="14"/>
    <n v="1704"/>
    <s v="basins. While this relationship is provocative, it is important to note that delta smelt do not directly"/>
    <m/>
    <m/>
    <m/>
    <m/>
    <m/>
    <m/>
    <m/>
    <m/>
    <m/>
    <m/>
    <m/>
    <x v="0"/>
    <m/>
    <m/>
  </r>
  <r>
    <x v="4"/>
    <s v="Delta Smelt Responses"/>
    <x v="4"/>
    <x v="14"/>
    <n v="1705"/>
    <s v="experience the overall basin hydrology reflected in the water year indices. Instead, as shown in our"/>
    <m/>
    <m/>
    <m/>
    <m/>
    <m/>
    <m/>
    <m/>
    <m/>
    <m/>
    <m/>
    <m/>
    <x v="0"/>
    <m/>
    <m/>
  </r>
  <r>
    <x v="4"/>
    <s v="Delta Smelt Responses"/>
    <x v="4"/>
    <x v="14"/>
    <n v="1706"/>
    <s v="conceptual model and explained in Chapter 4 and further explored in the life stage sections below,"/>
    <m/>
    <m/>
    <m/>
    <m/>
    <m/>
    <m/>
    <m/>
    <m/>
    <m/>
    <m/>
    <m/>
    <x v="0"/>
    <m/>
    <m/>
  </r>
  <r>
    <x v="4"/>
    <s v="Delta Smelt Responses"/>
    <x v="4"/>
    <x v="14"/>
    <n v="1707"/>
    <s v="hydrology is an environmental driver that interacts with other drivers to produce the Delta habitat"/>
    <m/>
    <m/>
    <m/>
    <m/>
    <m/>
    <m/>
    <m/>
    <m/>
    <m/>
    <m/>
    <m/>
    <x v="0"/>
    <m/>
    <m/>
  </r>
  <r>
    <x v="4"/>
    <s v="Delta Smelt Responses"/>
    <x v="4"/>
    <x v="14"/>
    <n v="1708"/>
    <s v="conditions actually experienced by delta smelt. However, it may be an inportant driver influencing"/>
    <m/>
    <m/>
    <m/>
    <m/>
    <m/>
    <m/>
    <m/>
    <m/>
    <m/>
    <m/>
    <m/>
    <x v="0"/>
    <m/>
    <m/>
  </r>
  <r>
    <x v="4"/>
    <s v="Delta Smelt Responses"/>
    <x v="4"/>
    <x v="14"/>
    <n v="1709"/>
    <s v="habitat conditions for larval recruitment of delta smelt.  Further analyses with in-Delta hydrological"/>
    <m/>
    <m/>
    <m/>
    <m/>
    <m/>
    <m/>
    <m/>
    <m/>
    <m/>
    <m/>
    <m/>
    <x v="0"/>
    <m/>
    <m/>
  </r>
  <r>
    <x v="4"/>
    <s v="Delta Smelt Responses"/>
    <x v="4"/>
    <x v="14"/>
    <n v="1710"/>
    <s v="conditions are needed to further explore this idea."/>
    <m/>
    <m/>
    <m/>
    <m/>
    <m/>
    <m/>
    <m/>
    <m/>
    <m/>
    <m/>
    <m/>
    <x v="0"/>
    <m/>
    <m/>
  </r>
  <r>
    <x v="4"/>
    <s v="Delta Smelt Responses"/>
    <x v="4"/>
    <x v="14"/>
    <n v="1711"/>
    <s v="Figure 43.    Adult to larvae recruitment and stage-to-stage survival indices (fig. 41) plotted against summed"/>
    <m/>
    <m/>
    <m/>
    <m/>
    <s v="The Sacramento River plus San Joaquin River index on the x-axis represents_x000a_the entire water year, and this occurs well before and well after the two surveys used in_x000a_each abundance ratio on the y-axis. This is an inappropriate comparison. The other major concern with Figure 43 is that it only uses data from 2002-2011, which_x000a_means that 2012 and all of the data from the preceding decades are missing. The use of_x000a_such a small subset of years greatly magnifies the chances of incorrect inferences. In_x000a_Appendix 2 to these comments we attempt to recreate Figure 43 using a larger number of_x000a_years; the result is an increasingly weaker statistical relationship as more years are added."/>
    <m/>
    <m/>
    <m/>
    <m/>
    <m/>
    <m/>
    <x v="0"/>
    <m/>
    <m/>
  </r>
  <r>
    <x v="4"/>
    <s v="Delta Smelt Responses"/>
    <x v="4"/>
    <x v="14"/>
    <n v="1712"/>
    <s v="Sacramento and San Joaquin Valley Water Year Indices (see http://cdec.water.ca.gov/cgi-"/>
    <m/>
    <m/>
    <m/>
    <m/>
    <m/>
    <m/>
    <m/>
    <m/>
    <m/>
    <m/>
    <m/>
    <x v="0"/>
    <m/>
    <m/>
  </r>
  <r>
    <x v="4"/>
    <s v="Delta Smelt Responses"/>
    <x v="4"/>
    <x v="14"/>
    <n v="1713"/>
    <s v="progs/iodir/WSIHIST). The linear regression denotes the relationship between the summed water year indices"/>
    <m/>
    <m/>
    <m/>
    <m/>
    <m/>
    <m/>
    <m/>
    <m/>
    <m/>
    <m/>
    <m/>
    <x v="0"/>
    <m/>
    <m/>
  </r>
  <r>
    <x v="4"/>
    <s v="Delta Smelt Responses"/>
    <x v="4"/>
    <x v="14"/>
    <n v="1714"/>
    <s v="and adult to larvae recruitment (larvae/prior adults index ratio)."/>
    <m/>
    <m/>
    <m/>
    <m/>
    <m/>
    <m/>
    <m/>
    <m/>
    <m/>
    <m/>
    <m/>
    <x v="0"/>
    <m/>
    <m/>
  </r>
  <r>
    <x v="4"/>
    <s v="Delta Smelt Responses"/>
    <x v="4"/>
    <x v="14"/>
    <n v="1715"/>
    <s v="The combined effects of stock-recruitment and stage-to-stage survival indices are somewhat"/>
    <s v="Lines 1715 and 1716:  amen – you need a life history model!"/>
    <m/>
    <m/>
    <m/>
    <m/>
    <m/>
    <m/>
    <m/>
    <m/>
    <m/>
    <m/>
    <x v="0"/>
    <m/>
    <m/>
  </r>
  <r>
    <x v="4"/>
    <s v="Delta Smelt Responses"/>
    <x v="4"/>
    <x v="14"/>
    <n v="1716"/>
    <s v="complicated to assess without a proper life cycle model.  However, the change in the long-term"/>
    <m/>
    <m/>
    <m/>
    <m/>
    <m/>
    <m/>
    <m/>
    <m/>
    <m/>
    <m/>
    <m/>
    <x v="0"/>
    <m/>
    <m/>
  </r>
  <r>
    <x v="4"/>
    <s v="Delta Smelt Responses"/>
    <x v="4"/>
    <x v="14"/>
    <n v="1717"/>
    <s v="relationship in summer to fall survival (fig. 61) suggests that the primary factors affecting juvenile"/>
    <m/>
    <m/>
    <m/>
    <m/>
    <m/>
    <m/>
    <m/>
    <m/>
    <m/>
    <m/>
    <m/>
    <x v="0"/>
    <m/>
    <m/>
  </r>
  <r>
    <x v="4"/>
    <s v="Delta Smelt Responses"/>
    <x v="4"/>
    <x v="14"/>
    <n v="1718"/>
    <s v="survival recently changed and shifted to earlier in the life cycle; however, this would not necessarily"/>
    <m/>
    <m/>
    <m/>
    <m/>
    <m/>
    <m/>
    <m/>
    <m/>
    <m/>
    <m/>
    <m/>
    <x v="0"/>
    <m/>
    <m/>
  </r>
  <r>
    <x v="4"/>
    <s v="Delta Smelt Responses"/>
    <x v="4"/>
    <x v="14"/>
    <n v="1719"/>
    <s v="affect the stock-recruitment relationship.  It would only affect survival from juvenile to subadult.  In"/>
    <m/>
    <m/>
    <m/>
    <m/>
    <m/>
    <m/>
    <m/>
    <m/>
    <m/>
    <m/>
    <m/>
    <x v="0"/>
    <m/>
    <m/>
  </r>
  <r>
    <x v="4"/>
    <s v="Delta Smelt Responses"/>
    <x v="4"/>
    <x v="14"/>
    <n v="1720"/>
    <s v="other words, an individual adult delta smelt might still produce the same number of young; however,"/>
    <m/>
    <m/>
    <m/>
    <m/>
    <m/>
    <m/>
    <m/>
    <m/>
    <m/>
    <m/>
    <m/>
    <x v="0"/>
    <m/>
    <m/>
  </r>
  <r>
    <x v="4"/>
    <s v="Delta Smelt Responses"/>
    <x v="4"/>
    <x v="14"/>
    <n v="1721"/>
    <s v="fewer young survive to reproduce as adults and fewer adults would produce young.  While stock"/>
    <m/>
    <m/>
    <m/>
    <m/>
    <m/>
    <m/>
    <s v="Although this assertion could be true, neither data nor analyses in the Fisch paper support the assertion. "/>
    <m/>
    <m/>
    <m/>
    <m/>
    <x v="0"/>
    <m/>
    <m/>
  </r>
  <r>
    <x v="4"/>
    <s v="Delta Smelt Responses"/>
    <x v="4"/>
    <x v="14"/>
    <n v="1722"/>
    <s v="recovery may be possible fairly rapidly via high larval recruitment followed by good survival (fig. 41)"/>
    <m/>
    <m/>
    <m/>
    <m/>
    <m/>
    <m/>
    <m/>
    <m/>
    <m/>
    <m/>
    <m/>
    <x v="0"/>
    <m/>
    <m/>
  </r>
  <r>
    <x v="4"/>
    <s v="Delta Smelt Responses"/>
    <x v="4"/>
    <x v="14"/>
    <n v="1723"/>
    <s v="recovery of genetic diversity is a much slower process which is an important conservation concern"/>
    <m/>
    <m/>
    <m/>
    <m/>
    <m/>
    <m/>
    <m/>
    <m/>
    <s v="Also cite Cramer Fish Sciences."/>
    <m/>
    <m/>
    <x v="0"/>
    <m/>
    <m/>
  </r>
  <r>
    <x v="4"/>
    <s v="Delta Smelt Responses"/>
    <x v="4"/>
    <x v="14"/>
    <n v="1724"/>
    <s v="(Fisch et al. 2012)."/>
    <m/>
    <m/>
    <m/>
    <m/>
    <m/>
    <m/>
    <m/>
    <m/>
    <m/>
    <m/>
    <m/>
    <x v="0"/>
    <m/>
    <m/>
  </r>
  <r>
    <x v="4"/>
    <s v="Delta Smelt Responses"/>
    <x v="4"/>
    <x v="14"/>
    <n v="1725"/>
    <s v="In addition, the fecundity of adult smelt has likely changed. The mean size of adult delta smelt"/>
    <m/>
    <m/>
    <m/>
    <m/>
    <s v="1725-1727: Sweetnam (1999) is outdated and not relevant to a discussion of delta smelt length during_x000a_the POD years. FMWT delta smelt lengths have nearly returned to levels that existed_x000a_prior to the drop in lengths recorded around 1992. See Figure H. It should also be_x000a_acknowledged that prior to about 1992, not all delta smelt were routinely measured for length. As there were no standard procedures for measuring delta smelt, there is the_x000a_possibility of selection bias (e.g., the personnel measuring the fish might have tended to_x000a_grab larger than average fish). The Summer Townet dataset also has length data. The_x000a_STN length data from July does not support the pattern identified in the MAST (a_x000a_collapse in smelt length after the early 1990s). Average STN length is shown in Figure I._x000a_Figure I suggests that lengths may have been slightly enhanced during the 1980s, but that_x000a_lengths from the 1990s to the present are similar to lengths seen during the 1970s._x000a_Therefore, there is no evidence of a collapse in length and the so-called Big Mama_x000a_hypothesis first proposed by Bennett should be rejected."/>
    <m/>
    <m/>
    <m/>
    <m/>
    <m/>
    <m/>
    <x v="0"/>
    <m/>
    <m/>
  </r>
  <r>
    <x v="4"/>
    <s v="Delta Smelt Responses"/>
    <x v="4"/>
    <x v="14"/>
    <n v="1726"/>
    <s v="has declined since the early 1990s (Sweetnam 1999), possibly due to changes in the food web (see"/>
    <m/>
    <m/>
    <m/>
    <m/>
    <m/>
    <m/>
    <m/>
    <m/>
    <m/>
    <m/>
    <m/>
    <x v="0"/>
    <m/>
    <m/>
  </r>
  <r>
    <x v="4"/>
    <s v="Delta Smelt Responses"/>
    <x v="4"/>
    <x v="14"/>
    <n v="1727"/>
    <s v="Chapter 4). An additional hypothesis is that in some recent years,  there may have been selection for"/>
    <m/>
    <m/>
    <m/>
    <m/>
    <m/>
    <m/>
    <s v="No data, analyses, or findings support that notion"/>
    <m/>
    <m/>
    <m/>
    <m/>
    <x v="0"/>
    <m/>
    <m/>
  </r>
  <r>
    <x v="4"/>
    <s v="Delta Smelt Responses"/>
    <x v="4"/>
    <x v="14"/>
    <n v="1728"/>
    <s v="smaller, late-spawned larvae as a result of export pumping schedules (Bennnett 2011). In particular,"/>
    <m/>
    <m/>
    <m/>
    <m/>
    <m/>
    <m/>
    <m/>
    <s v="Bennnet"/>
    <m/>
    <m/>
    <m/>
    <x v="0"/>
    <m/>
    <m/>
  </r>
  <r>
    <x v="4"/>
    <s v="Delta Smelt Responses"/>
    <x v="4"/>
    <x v="14"/>
    <n v="1729"/>
    <s v="high export pumping in late winter may have resulted in high entrainment mortality of offspring from"/>
    <m/>
    <m/>
    <m/>
    <m/>
    <m/>
    <m/>
    <m/>
    <m/>
    <m/>
    <m/>
    <m/>
    <x v="0"/>
    <m/>
    <m/>
  </r>
  <r>
    <x v="4"/>
    <s v="Delta Smelt Responses"/>
    <x v="4"/>
    <x v="14"/>
    <n v="1730"/>
    <s v="larger, fitter, early spawning females. Curtailment of export pumping in mid-April related to the"/>
    <m/>
    <m/>
    <m/>
    <m/>
    <m/>
    <m/>
    <m/>
    <m/>
    <m/>
    <m/>
    <m/>
    <x v="0"/>
    <m/>
    <m/>
  </r>
  <r>
    <x v="4"/>
    <s v="Delta Smelt Responses"/>
    <x v="4"/>
    <x v="14"/>
    <n v="1731"/>
    <s v="Vernalis Adaptive Management Program (VAMP), allowed for greater survival of late-spawned,"/>
    <m/>
    <m/>
    <m/>
    <m/>
    <m/>
    <m/>
    <m/>
    <m/>
    <m/>
    <m/>
    <m/>
    <x v="0"/>
    <m/>
    <m/>
  </r>
  <r>
    <x v="4"/>
    <s v="Delta Smelt Responses"/>
    <x v="4"/>
    <x v="14"/>
    <n v="1732"/>
    <s v="smaller larvae (Bennett et al. 2008, Bennett 2011).  The major concern is that these smaller late-"/>
    <m/>
    <m/>
    <m/>
    <m/>
    <m/>
    <m/>
    <m/>
    <m/>
    <m/>
    <m/>
    <m/>
    <x v="0"/>
    <m/>
    <s v="Line 1732. Should, briefly, say why loss of variation is a concern."/>
  </r>
  <r>
    <x v="4"/>
    <s v="Delta Smelt Responses"/>
    <x v="4"/>
    <x v="14"/>
    <n v="1733"/>
    <s v="spawned larvae have less opportunity to grow to large adult size. Smaller adults due to reduced food"/>
    <m/>
    <m/>
    <m/>
    <m/>
    <m/>
    <m/>
    <m/>
    <m/>
    <m/>
    <m/>
    <m/>
    <x v="0"/>
    <m/>
    <m/>
  </r>
  <r>
    <x v="4"/>
    <s v="Delta Smelt Responses"/>
    <x v="4"/>
    <x v="14"/>
    <n v="1734"/>
    <s v="supplies and younger adults due to selection for larvae spawned later in the spring are not mutually"/>
    <m/>
    <m/>
    <m/>
    <m/>
    <m/>
    <m/>
    <m/>
    <m/>
    <m/>
    <m/>
    <m/>
    <x v="0"/>
    <m/>
    <m/>
  </r>
  <r>
    <x v="4"/>
    <s v="Delta Smelt Responses"/>
    <x v="4"/>
    <x v="14"/>
    <n v="1735"/>
    <s v="exclusive mechanisms and the combination could easily have a nonlinear impact on overall fecundity"/>
    <m/>
    <m/>
    <m/>
    <m/>
    <m/>
    <m/>
    <m/>
    <m/>
    <m/>
    <m/>
    <m/>
    <x v="0"/>
    <m/>
    <m/>
  </r>
  <r>
    <x v="4"/>
    <s v="Delta Smelt Responses"/>
    <x v="4"/>
    <x v="14"/>
    <n v="1736"/>
    <s v="and population success.."/>
    <m/>
    <m/>
    <m/>
    <m/>
    <m/>
    <m/>
    <m/>
    <m/>
    <m/>
    <m/>
    <m/>
    <x v="0"/>
    <m/>
    <m/>
  </r>
  <r>
    <x v="4"/>
    <s v="Delta Smelt Responses"/>
    <x v="4"/>
    <x v="14"/>
    <n v="1737"/>
    <s v="These observations strongly suggest that recent population trends for delta smelt are outside the"/>
    <m/>
    <m/>
    <m/>
    <s v="1737-1743: The 2001-2002 dry years and 2012-2013 drier years clearly show the mechanisms_x000a_for the POD. Years 2010-2011 shows the inherent ability to recover and how such_x000a_recovery (higher young recruitment) can be accomplished. These dry year crashes_x000a_and their associated PODs are clearly associated with operations under 1641 Delta_x000a_outflow and export standards and ineffective OCAP BO restrictions. None of the_x000a_discussions or analyses presented in this MAST report speak to these specific_x000a_protections or their effectiveness. Nor do they hypothesize as to the potential_x000a_benefits of specific changes to these protections. For example, it would seem_x000a_reasonable to study or assess the effect of reducing outflows after June 15 of dry_x000a_years. How hard would it be to raise outflow to 6,000, 7,000, or even 8,000 cfs, at_x000a_least in warm periods, or cut back on exports from 10,000 to 8,000 or 7,000 cfs for_x000a_periods of time. Or cut back on inflows when they are exceptionally warm. After_x000a_all, managers seemed willing this year to accept even lower outflows with no specific considerations, because the &quot;science&quot; had indicated smelt are not at risk to_x000a_exports in the summer. Maybe we shouldn't allow OMRs of -8,000 cfs in July in any year type. Daily records are meticulously kept on many parameters (e.g., water_x000a_temp, EC, and turbidity) throughout the Delta (not just CDEC locations) by DWR_x000a_to ensure water quality of export water."/>
    <m/>
    <m/>
    <m/>
    <m/>
    <m/>
    <m/>
    <m/>
    <x v="0"/>
    <m/>
    <m/>
  </r>
  <r>
    <x v="4"/>
    <s v="Delta Smelt Responses"/>
    <x v="4"/>
    <x v="14"/>
    <n v="1738"/>
    <s v="historical realm of variability and may be associated with a new state of the system (Baxter et al. 2010)."/>
    <m/>
    <m/>
    <m/>
    <m/>
    <m/>
    <m/>
    <m/>
    <m/>
    <m/>
    <m/>
    <m/>
    <x v="0"/>
    <m/>
    <m/>
  </r>
  <r>
    <x v="4"/>
    <s v="Delta Smelt Responses"/>
    <x v="4"/>
    <x v="14"/>
    <n v="1739"/>
    <s v="This inference is supported by a recent changepoint analysis, which indicated a decline in abundance in"/>
    <m/>
    <m/>
    <m/>
    <m/>
    <m/>
    <m/>
    <m/>
    <m/>
    <m/>
    <m/>
    <m/>
    <x v="0"/>
    <m/>
    <m/>
  </r>
  <r>
    <x v="4"/>
    <s v="Delta Smelt Responses"/>
    <x v="4"/>
    <x v="14"/>
    <n v="1740"/>
    <s v="the early 2000s independent from environmental variables that previously explained abundance"/>
    <m/>
    <m/>
    <m/>
    <m/>
    <m/>
    <m/>
    <m/>
    <m/>
    <m/>
    <m/>
    <m/>
    <x v="0"/>
    <m/>
    <m/>
  </r>
  <r>
    <x v="4"/>
    <s v="Delta Smelt Responses"/>
    <x v="4"/>
    <x v="14"/>
    <n v="1741"/>
    <s v="(Thomson et al. 2010).  Thus, recovery is likely to require changes in the drivers that have produced the"/>
    <m/>
    <m/>
    <m/>
    <m/>
    <m/>
    <m/>
    <m/>
    <m/>
    <m/>
    <m/>
    <m/>
    <x v="0"/>
    <m/>
    <m/>
  </r>
  <r>
    <x v="4"/>
    <s v="Delta Smelt Responses"/>
    <x v="4"/>
    <x v="14"/>
    <n v="1742"/>
    <s v="current low levels of abundance and perhaps new drivers or previous drivers that have since become"/>
    <m/>
    <m/>
    <m/>
    <m/>
    <m/>
    <m/>
    <m/>
    <m/>
    <m/>
    <m/>
    <m/>
    <x v="0"/>
    <m/>
    <m/>
  </r>
  <r>
    <x v="4"/>
    <s v="Delta Smelt Responses"/>
    <x v="4"/>
    <x v="14"/>
    <n v="1743"/>
    <s v="more important."/>
    <m/>
    <m/>
    <m/>
    <m/>
    <m/>
    <m/>
    <m/>
    <m/>
    <m/>
    <m/>
    <m/>
    <x v="0"/>
    <m/>
    <m/>
  </r>
  <r>
    <x v="4"/>
    <s v="Delta Smelt Responses"/>
    <x v="4"/>
    <x v="14"/>
    <n v="1744"/>
    <s v="Given the unprecedented low abundance of delta smelt since 2002 (Figure 2), serious"/>
    <m/>
    <m/>
    <m/>
    <m/>
    <m/>
    <m/>
    <s v="Fisch et al. (2012) provides evidence in contravention of this claim."/>
    <m/>
    <m/>
    <m/>
    <m/>
    <x v="0"/>
    <m/>
    <m/>
  </r>
  <r>
    <x v="4"/>
    <s v="Delta Smelt Responses"/>
    <x v="4"/>
    <x v="14"/>
    <n v="1745"/>
    <s v="consideration should be given to evaluation of Allee effects. Allee effects occur when reproductive"/>
    <m/>
    <m/>
    <m/>
    <m/>
    <m/>
    <m/>
    <m/>
    <m/>
    <m/>
    <m/>
    <m/>
    <x v="0"/>
    <m/>
    <m/>
  </r>
  <r>
    <x v="4"/>
    <s v="Delta Smelt Responses"/>
    <x v="4"/>
    <x v="14"/>
    <n v="1746"/>
    <s v="output per fish declines at low population levels (Berec et al. 2006).  In other words, below a certain"/>
    <m/>
    <m/>
    <m/>
    <m/>
    <m/>
    <m/>
    <m/>
    <m/>
    <m/>
    <m/>
    <m/>
    <x v="0"/>
    <m/>
    <m/>
  </r>
  <r>
    <x v="4"/>
    <s v="Delta Smelt Responses"/>
    <x v="4"/>
    <x v="14"/>
    <n v="1747"/>
    <s v="threshold the individuals in a population can no longer reproduce rapidly enough to replace themselves"/>
    <m/>
    <m/>
    <m/>
    <m/>
    <m/>
    <m/>
    <m/>
    <m/>
    <m/>
    <m/>
    <m/>
    <x v="0"/>
    <m/>
    <m/>
  </r>
  <r>
    <x v="4"/>
    <s v="Delta Smelt Responses"/>
    <x v="4"/>
    <x v="14"/>
    <n v="1748"/>
    <s v="and the population, exhibiting inverse density dependence, spirals to extinction. For delta smelt,"/>
    <m/>
    <m/>
    <m/>
    <m/>
    <m/>
    <m/>
    <m/>
    <m/>
    <m/>
    <m/>
    <m/>
    <x v="0"/>
    <m/>
    <m/>
  </r>
  <r>
    <x v="4"/>
    <s v="Delta Smelt Responses"/>
    <x v="4"/>
    <x v="14"/>
    <n v="1749"/>
    <s v="possible mechanisms for Allee effects include processes directly related to reproduction and genetic"/>
    <m/>
    <m/>
    <m/>
    <m/>
    <m/>
    <m/>
    <m/>
    <m/>
    <m/>
    <m/>
    <m/>
    <x v="0"/>
    <m/>
    <m/>
  </r>
  <r>
    <x v="4"/>
    <s v="Delta Smelt Responses"/>
    <x v="4"/>
    <x v="14"/>
    <n v="1750"/>
    <s v="fitness such as difficulty finding mates, genetic drift, and inbreeding (Gascoigne et al. 2009). Other"/>
    <m/>
    <m/>
    <m/>
    <m/>
    <m/>
    <m/>
    <m/>
    <m/>
    <m/>
    <m/>
    <m/>
    <x v="0"/>
    <m/>
    <m/>
  </r>
  <r>
    <x v="4"/>
    <s v="Delta Smelt Responses"/>
    <x v="4"/>
    <x v="14"/>
    <n v="1751"/>
    <s v="mechanisms related to survival such as increased vulnerability to predation (Gascoigne and Lipcius"/>
    <m/>
    <m/>
    <m/>
    <m/>
    <m/>
    <m/>
    <m/>
    <m/>
    <m/>
    <m/>
    <m/>
    <x v="0"/>
    <m/>
    <m/>
  </r>
  <r>
    <x v="4"/>
    <s v="Delta Smelt Responses"/>
    <x v="4"/>
    <x v="14"/>
    <n v="1752"/>
    <s v="2004) are also possible. While theoretical work suggests that Allee effects might be common in nature,"/>
    <m/>
    <m/>
    <m/>
    <m/>
    <m/>
    <m/>
    <m/>
    <m/>
    <m/>
    <m/>
    <m/>
    <x v="0"/>
    <s v="The Allee effect (line 411, also 1752-1756) refers to complications that arise from low population density (difficulty finding a mate, loss of cooperative defense, etc. ). It should be considered that, in the delta smelts’s case, population sizes below a certain threshold may not be able to produce enough eggs or larvae to overwhelm egg/larval predators."/>
    <m/>
  </r>
  <r>
    <x v="4"/>
    <s v="Delta Smelt Responses"/>
    <x v="4"/>
    <x v="14"/>
    <n v="1753"/>
    <s v="empirical evidence for Allee effects in natural populations remains sparse, possibly because they are"/>
    <m/>
    <m/>
    <m/>
    <m/>
    <m/>
    <m/>
    <m/>
    <m/>
    <m/>
    <m/>
    <m/>
    <x v="0"/>
    <m/>
    <m/>
  </r>
  <r>
    <x v="4"/>
    <s v="Delta Smelt Responses"/>
    <x v="4"/>
    <x v="14"/>
    <n v="1754"/>
    <s v="often masked by measurement errors (Gregory et al. 2010). In addition, the interactive effects of"/>
    <s v="Allee effects:  there is little evidence for Allee effects in fish – Myers et al 1995, Liermann and Hilborn 1997"/>
    <m/>
    <m/>
    <m/>
    <m/>
    <m/>
    <m/>
    <m/>
    <m/>
    <m/>
    <m/>
    <x v="0"/>
    <m/>
    <m/>
  </r>
  <r>
    <x v="4"/>
    <s v="Delta Smelt Responses"/>
    <x v="4"/>
    <x v="14"/>
    <n v="1755"/>
    <s v="multiple Allee effects may have important implications for species conservation, but have not yet been"/>
    <m/>
    <m/>
    <m/>
    <m/>
    <m/>
    <m/>
    <m/>
    <m/>
    <m/>
    <m/>
    <m/>
    <x v="0"/>
    <m/>
    <m/>
  </r>
  <r>
    <x v="4"/>
    <s v="Delta Smelt Responses"/>
    <x v="4"/>
    <x v="14"/>
    <n v="1756"/>
    <s v="well explored in ecology (Berec et al. 2006)."/>
    <m/>
    <m/>
    <m/>
    <m/>
    <m/>
    <m/>
    <m/>
    <m/>
    <m/>
    <m/>
    <m/>
    <x v="0"/>
    <m/>
    <m/>
  </r>
  <r>
    <x v="4"/>
    <s v="Delta Smelt Responses"/>
    <x v="4"/>
    <x v="15"/>
    <n v="1757"/>
    <s v="Adults"/>
    <m/>
    <m/>
    <m/>
    <m/>
    <m/>
    <m/>
    <m/>
    <m/>
    <m/>
    <m/>
    <m/>
    <x v="0"/>
    <m/>
    <m/>
  </r>
  <r>
    <x v="4"/>
    <s v="Delta Smelt Responses"/>
    <x v="4"/>
    <x v="15"/>
    <n v="1758"/>
    <s v="Life History"/>
    <m/>
    <m/>
    <m/>
    <m/>
    <m/>
    <m/>
    <m/>
    <m/>
    <m/>
    <m/>
    <m/>
    <x v="0"/>
    <m/>
    <m/>
  </r>
  <r>
    <x v="4"/>
    <s v="Delta Smelt Responses"/>
    <x v="4"/>
    <x v="15"/>
    <n v="1759"/>
    <s v="As already mentioned in Chapter 3, the delta smelt is considered a diadromous seasonal"/>
    <m/>
    <m/>
    <m/>
    <m/>
    <m/>
    <m/>
    <s v="Sommer et al. (2011) does not provide data and analyses to support the conclusions drawn in the article and uncritically reproduced in the Draft Report."/>
    <m/>
    <m/>
    <m/>
    <m/>
    <x v="0"/>
    <m/>
    <m/>
  </r>
  <r>
    <x v="4"/>
    <s v="Delta Smelt Responses"/>
    <x v="4"/>
    <x v="15"/>
    <n v="1760"/>
    <s v="reproductive migrant, and in the winter, many adult delta smelt move upstream into fresh water for"/>
    <m/>
    <m/>
    <m/>
    <m/>
    <m/>
    <m/>
    <m/>
    <m/>
    <m/>
    <m/>
    <m/>
    <x v="0"/>
    <m/>
    <m/>
  </r>
  <r>
    <x v="4"/>
    <s v="Delta Smelt Responses"/>
    <x v="4"/>
    <x v="15"/>
    <n v="1761"/>
    <s v="spawning (Sommer et al. 2011).  These movements may be a specific change in behavior in response to"/>
    <m/>
    <m/>
    <m/>
    <m/>
    <m/>
    <m/>
    <m/>
    <m/>
    <m/>
    <m/>
    <m/>
    <x v="0"/>
    <m/>
    <m/>
  </r>
  <r>
    <x v="4"/>
    <s v="Delta Smelt Responses"/>
    <x v="4"/>
    <x v="15"/>
    <n v="1762"/>
    <s v="one or more environmental cues, e.g. to the rapid and often dramatic environmental changes during"/>
    <m/>
    <m/>
    <m/>
    <m/>
    <m/>
    <m/>
    <m/>
    <m/>
    <m/>
    <m/>
    <m/>
    <x v="0"/>
    <m/>
    <m/>
  </r>
  <r>
    <x v="4"/>
    <s v="Delta Smelt Responses"/>
    <x v="4"/>
    <x v="15"/>
    <n v="1763"/>
    <s v="winter-time first flush periods (Sommer et al. 2011; Federal Task Force investigations, unpublished"/>
    <m/>
    <m/>
    <m/>
    <m/>
    <m/>
    <m/>
    <m/>
    <m/>
    <m/>
    <m/>
    <m/>
    <x v="0"/>
    <m/>
    <m/>
  </r>
  <r>
    <x v="4"/>
    <s v="Delta Smelt Responses"/>
    <x v="4"/>
    <x v="15"/>
    <n v="1764"/>
    <s v="data). It is also possible, however, that the movements do not represent a change in behavior; rather, fish"/>
    <m/>
    <m/>
    <m/>
    <m/>
    <m/>
    <m/>
    <m/>
    <m/>
    <m/>
    <m/>
    <m/>
    <x v="0"/>
    <m/>
    <m/>
  </r>
  <r>
    <x v="4"/>
    <s v="Delta Smelt Responses"/>
    <x v="4"/>
    <x v="15"/>
    <n v="1765"/>
    <s v="are simply &quot;expanding&quot; their foraging or refuge distribution to habitat upstream when it becomes turbid"/>
    <m/>
    <m/>
    <m/>
    <m/>
    <m/>
    <m/>
    <m/>
    <m/>
    <m/>
    <m/>
    <m/>
    <x v="0"/>
    <m/>
    <m/>
  </r>
  <r>
    <x v="4"/>
    <s v="Delta Smelt Responses"/>
    <x v="4"/>
    <x v="15"/>
    <n v="1766"/>
    <s v="or otherwise more suitable during and after the first flush period (D. Fullerton, Metropolitan Water"/>
    <m/>
    <m/>
    <m/>
    <m/>
    <m/>
    <m/>
    <m/>
    <m/>
    <m/>
    <m/>
    <m/>
    <x v="0"/>
    <m/>
    <m/>
  </r>
  <r>
    <x v="4"/>
    <s v="Delta Smelt Responses"/>
    <x v="4"/>
    <x v="15"/>
    <n v="1767"/>
    <s v="District, personal communication). The specific mechanism for the seasonal change in distribution,"/>
    <m/>
    <m/>
    <m/>
    <m/>
    <m/>
    <m/>
    <m/>
    <m/>
    <m/>
    <m/>
    <m/>
    <x v="0"/>
    <m/>
    <m/>
  </r>
  <r>
    <x v="4"/>
    <s v="Delta Smelt Responses"/>
    <x v="4"/>
    <x v="15"/>
    <n v="1768"/>
    <s v="however, may be more a matter of terminology than of ecological relevance for a fish with as small a"/>
    <m/>
    <m/>
    <m/>
    <m/>
    <m/>
    <m/>
    <m/>
    <m/>
    <m/>
    <m/>
    <m/>
    <x v="0"/>
    <m/>
    <m/>
  </r>
  <r>
    <x v="4"/>
    <s v="Delta Smelt Responses"/>
    <x v="4"/>
    <x v="15"/>
    <n v="1769"/>
    <s v="home range as delta smelt.  Here, we acknowledge the existence of both possibilities, but will use the"/>
    <m/>
    <m/>
    <m/>
    <m/>
    <m/>
    <m/>
    <m/>
    <m/>
    <m/>
    <m/>
    <m/>
    <x v="0"/>
    <m/>
    <m/>
  </r>
  <r>
    <x v="4"/>
    <s v="Delta Smelt Responses"/>
    <x v="4"/>
    <x v="15"/>
    <n v="1770"/>
    <s v="term &quot;migration&quot; to simply refer to a directed movement upstream occurring prior to and during the"/>
    <m/>
    <m/>
    <m/>
    <m/>
    <m/>
    <m/>
    <m/>
    <m/>
    <m/>
    <m/>
    <m/>
    <x v="0"/>
    <m/>
    <m/>
  </r>
  <r>
    <x v="4"/>
    <s v="Delta Smelt Responses"/>
    <x v="4"/>
    <x v="15"/>
    <n v="1771"/>
    <s v="spawning season.  Using this definition, this seasonal change counts as a migration since it represents a"/>
    <m/>
    <m/>
    <m/>
    <m/>
    <m/>
    <m/>
    <m/>
    <m/>
    <m/>
    <m/>
    <m/>
    <x v="0"/>
    <m/>
    <m/>
  </r>
  <r>
    <x v="4"/>
    <s v="Delta Smelt Responses"/>
    <x v="4"/>
    <x v="15"/>
    <n v="1772"/>
    <s v="relatively predictable and substantial change in distribution that has adaptive value including potential"/>
    <m/>
    <m/>
    <m/>
    <m/>
    <m/>
    <m/>
    <m/>
    <m/>
    <m/>
    <m/>
    <m/>
    <x v="0"/>
    <m/>
    <m/>
  </r>
  <r>
    <x v="4"/>
    <s v="Delta Smelt Responses"/>
    <x v="4"/>
    <x v="15"/>
    <n v="1773"/>
    <s v="spawning, foraging and refuge functions (Lucas and Bara 2001). We will refer to it in the remainder of"/>
    <m/>
    <m/>
    <m/>
    <m/>
    <m/>
    <m/>
    <m/>
    <m/>
    <m/>
    <m/>
    <m/>
    <x v="0"/>
    <m/>
    <m/>
  </r>
  <r>
    <x v="4"/>
    <s v="Delta Smelt Responses"/>
    <x v="4"/>
    <x v="15"/>
    <n v="1774"/>
    <s v="the report as delta smelt &quot;spawning migration.&quot;"/>
    <m/>
    <m/>
    <m/>
    <m/>
    <m/>
    <m/>
    <m/>
    <m/>
    <m/>
    <m/>
    <m/>
    <x v="0"/>
    <m/>
    <m/>
  </r>
  <r>
    <x v="4"/>
    <s v="Delta Smelt Responses"/>
    <x v="4"/>
    <x v="15"/>
    <n v="1775"/>
    <s v="The delta smelt spawning migration from their low-salinity rearing habitat into freshwater occurs"/>
    <m/>
    <m/>
    <m/>
    <m/>
    <m/>
    <m/>
    <m/>
    <s v="Characteristics of Inflow variability have undergone intensive analysis in this estuary, at least in regard to first-flush and its effects on smelt migration, but little of that thinking is reflected in the report (lines 1775-1789).  "/>
    <m/>
    <m/>
    <m/>
    <x v="0"/>
    <m/>
    <m/>
  </r>
  <r>
    <x v="4"/>
    <s v="Delta Smelt Responses"/>
    <x v="4"/>
    <x v="15"/>
    <n v="1776"/>
    <s v="between late December and late February, typically during “first flush” periods when inflow and"/>
    <m/>
    <m/>
    <m/>
    <m/>
    <m/>
    <m/>
    <m/>
    <m/>
    <m/>
    <m/>
    <m/>
    <x v="0"/>
    <m/>
    <m/>
  </r>
  <r>
    <x v="4"/>
    <s v="Delta Smelt Responses"/>
    <x v="4"/>
    <x v="15"/>
    <n v="1777"/>
    <s v="turbidity increase on the Sacramento and San Joaquin Rivers (Grimaldo et al. 2009, Sommer et al."/>
    <m/>
    <m/>
    <m/>
    <m/>
    <m/>
    <m/>
    <m/>
    <m/>
    <m/>
    <m/>
    <m/>
    <x v="0"/>
    <m/>
    <m/>
  </r>
  <r>
    <x v="4"/>
    <s v="Delta Smelt Responses"/>
    <x v="4"/>
    <x v="15"/>
    <n v="1778"/>
    <s v="2011a).  Increased catches of delta smelt in the UFWS Chipps Island Survey and the salvage facilities"/>
    <m/>
    <m/>
    <m/>
    <m/>
    <m/>
    <m/>
    <m/>
    <m/>
    <m/>
    <m/>
    <m/>
    <x v="0"/>
    <m/>
    <m/>
  </r>
  <r>
    <x v="4"/>
    <s v="Delta Smelt Responses"/>
    <x v="4"/>
    <x v="15"/>
    <n v="1779"/>
    <s v="are unimodal in most years and occur within a couple of weeks of first flush events, suggesting that"/>
    <m/>
    <m/>
    <m/>
    <m/>
    <m/>
    <m/>
    <m/>
    <m/>
    <m/>
    <m/>
    <m/>
    <x v="0"/>
    <m/>
    <m/>
  </r>
  <r>
    <x v="4"/>
    <s v="Delta Smelt Responses"/>
    <x v="4"/>
    <x v="15"/>
    <n v="1780"/>
    <s v="adult delta smelt are responding to environmental changes and migrating rapidly upstream once the first"/>
    <m/>
    <m/>
    <m/>
    <m/>
    <m/>
    <m/>
    <m/>
    <m/>
    <m/>
    <m/>
    <m/>
    <x v="0"/>
    <m/>
    <m/>
  </r>
  <r>
    <x v="4"/>
    <s v="Delta Smelt Responses"/>
    <x v="4"/>
    <x v="15"/>
    <n v="1781"/>
    <s v="flush occurs (Grimaldo et al. 2009 Sommer et al. 2011a).  It should be noted that spawning migrations"/>
    <m/>
    <m/>
    <m/>
    <m/>
    <m/>
    <m/>
    <m/>
    <s v="drop “It should be noted”"/>
    <m/>
    <m/>
    <m/>
    <x v="0"/>
    <m/>
    <m/>
  </r>
  <r>
    <x v="4"/>
    <s v="Delta Smelt Responses"/>
    <x v="4"/>
    <x v="15"/>
    <n v="1782"/>
    <s v="are not always upstream.  During occasional periods of very high river flows that spread freshwater"/>
    <m/>
    <m/>
    <m/>
    <m/>
    <m/>
    <m/>
    <m/>
    <m/>
    <m/>
    <m/>
    <m/>
    <x v="0"/>
    <m/>
    <m/>
  </r>
  <r>
    <x v="4"/>
    <s v="Delta Smelt Responses"/>
    <x v="4"/>
    <x v="15"/>
    <n v="1783"/>
    <s v="habitat throughout much of the estuary, some delta smelt migrate “downstream” from rearing habitats in"/>
    <m/>
    <m/>
    <m/>
    <m/>
    <m/>
    <m/>
    <m/>
    <m/>
    <m/>
    <m/>
    <m/>
    <x v="0"/>
    <m/>
    <m/>
  </r>
  <r>
    <x v="4"/>
    <s v="Delta Smelt Responses"/>
    <x v="4"/>
    <x v="15"/>
    <n v="1784"/>
    <s v="Suisun Bay and the Delta to freshwater spawning habitats as far west as the Napa River (Hobbs et al."/>
    <m/>
    <m/>
    <m/>
    <m/>
    <m/>
    <m/>
    <m/>
    <m/>
    <m/>
    <m/>
    <m/>
    <x v="0"/>
    <m/>
    <m/>
  </r>
  <r>
    <x v="4"/>
    <s v="Delta Smelt Responses"/>
    <x v="4"/>
    <x v="15"/>
    <n v="1785"/>
    <s v="2007). Also under high flow conditions, it is possible that some delta smelt may not migrate in any"/>
    <m/>
    <m/>
    <m/>
    <m/>
    <m/>
    <m/>
    <m/>
    <m/>
    <m/>
    <m/>
    <m/>
    <x v="0"/>
    <m/>
    <m/>
  </r>
  <r>
    <x v="4"/>
    <s v="Delta Smelt Responses"/>
    <x v="4"/>
    <x v="15"/>
    <n v="1786"/>
    <s v="direction; if their brackish-water rearing habitat becomes fresh, they can presumably spawn in suitable"/>
    <m/>
    <m/>
    <m/>
    <m/>
    <m/>
    <m/>
    <m/>
    <s v="there’s that illogic again."/>
    <m/>
    <m/>
    <m/>
    <x v="0"/>
    <m/>
    <m/>
  </r>
  <r>
    <x v="4"/>
    <s v="Delta Smelt Responses"/>
    <x v="4"/>
    <x v="15"/>
    <n v="1787"/>
    <s v="microhabitats nearby.  In addition, there is a small subset of the population that appears to remain in the"/>
    <m/>
    <m/>
    <m/>
    <m/>
    <m/>
    <m/>
    <m/>
    <m/>
    <m/>
    <m/>
    <m/>
    <x v="0"/>
    <m/>
    <m/>
  </r>
  <r>
    <x v="4"/>
    <s v="Delta Smelt Responses"/>
    <x v="4"/>
    <x v="15"/>
    <n v="1788"/>
    <s v="Cache Slough Complex year around; these fish presumably stay in the region for spawning (Sommer et"/>
    <m/>
    <m/>
    <m/>
    <m/>
    <m/>
    <m/>
    <m/>
    <m/>
    <m/>
    <m/>
    <m/>
    <x v="0"/>
    <m/>
    <m/>
  </r>
  <r>
    <x v="4"/>
    <s v="Delta Smelt Responses"/>
    <x v="4"/>
    <x v="15"/>
    <n v="1789"/>
    <s v="al. 2011)."/>
    <m/>
    <m/>
    <m/>
    <m/>
    <m/>
    <m/>
    <m/>
    <m/>
    <m/>
    <m/>
    <m/>
    <x v="0"/>
    <m/>
    <m/>
  </r>
  <r>
    <x v="4"/>
    <s v="Delta Smelt Responses"/>
    <x v="4"/>
    <x v="15"/>
    <n v="1790"/>
    <s v="Osmerids generally spawn in shallow waters (Moulton 1974, Murawski et al. 1980, Hirose and"/>
    <m/>
    <m/>
    <m/>
    <m/>
    <m/>
    <m/>
    <m/>
    <m/>
    <m/>
    <m/>
    <m/>
    <x v="0"/>
    <m/>
    <m/>
  </r>
  <r>
    <x v="4"/>
    <s v="Delta Smelt Responses"/>
    <x v="4"/>
    <x v="15"/>
    <n v="1791"/>
    <s v="Kawaguchi 1998, Martin and Swiderski 2001, Bennett 2005).  It is believed that delta smelt spawn over"/>
    <m/>
    <m/>
    <m/>
    <m/>
    <m/>
    <m/>
    <m/>
    <m/>
    <m/>
    <m/>
    <m/>
    <x v="0"/>
    <m/>
    <m/>
  </r>
  <r>
    <x v="4"/>
    <s v="Delta Smelt Responses"/>
    <x v="4"/>
    <x v="15"/>
    <n v="1792"/>
    <s v="sandy substrates in shallow areas based on the observation that first hatch larvae are collected in high"/>
    <m/>
    <m/>
    <m/>
    <m/>
    <m/>
    <m/>
    <m/>
    <m/>
    <m/>
    <m/>
    <m/>
    <x v="0"/>
    <m/>
    <m/>
  </r>
  <r>
    <x v="4"/>
    <s v="Delta Smelt Responses"/>
    <x v="4"/>
    <x v="15"/>
    <n v="1793"/>
    <s v="concentrations in areas near expansive sandy shoals (Bennett 2005, Grimaldo et al. in review);"/>
    <m/>
    <m/>
    <m/>
    <m/>
    <m/>
    <m/>
    <m/>
    <m/>
    <m/>
    <m/>
    <m/>
    <x v="0"/>
    <m/>
    <m/>
  </r>
  <r>
    <x v="4"/>
    <s v="Delta Smelt Responses"/>
    <x v="4"/>
    <x v="15"/>
    <n v="1794"/>
    <s v="confirmation of this hypothesis has not been verified through egg collections or observations of"/>
    <m/>
    <m/>
    <m/>
    <m/>
    <m/>
    <m/>
    <m/>
    <m/>
    <m/>
    <m/>
    <m/>
    <x v="0"/>
    <m/>
    <m/>
  </r>
  <r>
    <x v="4"/>
    <s v="Delta Smelt Responses"/>
    <x v="4"/>
    <x v="15"/>
    <n v="1795"/>
    <s v="spawning adults, except in mesocosm studies (Lindberg et al., in review).  Pilot studies to identify egg"/>
    <m/>
    <m/>
    <m/>
    <m/>
    <m/>
    <m/>
    <m/>
    <m/>
    <m/>
    <m/>
    <m/>
    <x v="0"/>
    <m/>
    <m/>
  </r>
  <r>
    <x v="4"/>
    <s v="Delta Smelt Responses"/>
    <x v="4"/>
    <x v="15"/>
    <n v="1796"/>
    <s v="deposition areas have been conducted by the IEP but these efforts were unsuccessful; it is unknown"/>
    <m/>
    <m/>
    <m/>
    <m/>
    <m/>
    <m/>
    <m/>
    <m/>
    <m/>
    <m/>
    <m/>
    <x v="0"/>
    <m/>
    <m/>
  </r>
  <r>
    <x v="4"/>
    <s v="Delta Smelt Responses"/>
    <x v="4"/>
    <x v="15"/>
    <n v="1797"/>
    <s v="whether it was due to the method (tiles were used), locations selected, or because of the low probability"/>
    <m/>
    <m/>
    <m/>
    <m/>
    <m/>
    <m/>
    <m/>
    <m/>
    <m/>
    <m/>
    <m/>
    <x v="0"/>
    <m/>
    <m/>
  </r>
  <r>
    <x v="4"/>
    <s v="Delta Smelt Responses"/>
    <x v="4"/>
    <x v="15"/>
    <n v="1798"/>
    <s v="of detecting eggs from a relatively rare species."/>
    <m/>
    <m/>
    <m/>
    <m/>
    <m/>
    <m/>
    <m/>
    <m/>
    <m/>
    <m/>
    <m/>
    <x v="0"/>
    <m/>
    <m/>
  </r>
  <r>
    <x v="4"/>
    <s v="Delta Smelt Responses"/>
    <x v="4"/>
    <x v="15"/>
    <n v="1799"/>
    <s v="Delta smelt is an opportunistic strategist (Nobriga et al. 2005). Opportunistic strategists are"/>
    <m/>
    <m/>
    <m/>
    <m/>
    <m/>
    <m/>
    <m/>
    <m/>
    <m/>
    <m/>
    <m/>
    <x v="0"/>
    <m/>
    <m/>
  </r>
  <r>
    <x v="4"/>
    <s v="Delta Smelt Responses"/>
    <x v="4"/>
    <x v="15"/>
    <n v="1800"/>
    <s v="characterized by their short life spans, but high intrinsic rates of population increase driven by rapid"/>
    <m/>
    <m/>
    <m/>
    <m/>
    <m/>
    <m/>
    <m/>
    <m/>
    <m/>
    <m/>
    <m/>
    <x v="0"/>
    <m/>
    <m/>
  </r>
  <r>
    <x v="4"/>
    <s v="Delta Smelt Responses"/>
    <x v="4"/>
    <x v="15"/>
    <n v="1801"/>
    <s v="maturation and repeat spawns over a protracted spawning season (Winemiller and Rose 1992). In"/>
    <m/>
    <m/>
    <m/>
    <m/>
    <m/>
    <m/>
    <m/>
    <m/>
    <m/>
    <m/>
    <m/>
    <x v="0"/>
    <m/>
    <m/>
  </r>
  <r>
    <x v="4"/>
    <s v="Delta Smelt Responses"/>
    <x v="4"/>
    <x v="15"/>
    <n v="1802"/>
    <s v="culture, delta smelt can spawn up to four times per year depending on water temperature (Lindberg"/>
    <m/>
    <m/>
    <m/>
    <m/>
    <m/>
    <m/>
    <m/>
    <m/>
    <m/>
    <m/>
    <m/>
    <x v="0"/>
    <m/>
    <m/>
  </r>
  <r>
    <x v="4"/>
    <s v="Delta Smelt Responses"/>
    <x v="4"/>
    <x v="15"/>
    <n v="1803"/>
    <s v="personal communication).   Recent evidence now indicates that delta smelt can spawn multiple times in"/>
    <m/>
    <m/>
    <m/>
    <m/>
    <m/>
    <m/>
    <m/>
    <s v="drop ‘now’"/>
    <m/>
    <m/>
    <m/>
    <x v="0"/>
    <m/>
    <m/>
  </r>
  <r>
    <x v="4"/>
    <s v="Delta Smelt Responses"/>
    <x v="4"/>
    <x v="15"/>
    <n v="1804"/>
    <s v="the wild if water temperatures stay cool in the later winter and early spring (Wang 2007, L. Damon,"/>
    <m/>
    <m/>
    <m/>
    <m/>
    <m/>
    <m/>
    <m/>
    <m/>
    <m/>
    <m/>
    <m/>
    <x v="0"/>
    <m/>
    <m/>
  </r>
  <r>
    <x v="4"/>
    <s v="Delta Smelt Responses"/>
    <x v="4"/>
    <x v="15"/>
    <n v="1805"/>
    <s v="CDFW, pers comm 2013). The ability of delta smelt being able to spawn multiple times in the wild"/>
    <m/>
    <m/>
    <m/>
    <m/>
    <m/>
    <m/>
    <m/>
    <s v="drop ‘being able’"/>
    <m/>
    <m/>
    <m/>
    <x v="0"/>
    <m/>
    <m/>
  </r>
  <r>
    <x v="4"/>
    <s v="Delta Smelt Responses"/>
    <x v="4"/>
    <x v="15"/>
    <n v="1806"/>
    <s v="could potentially double per capita fecundity over previous estimates for individuals of a specific size. It"/>
    <m/>
    <m/>
    <m/>
    <m/>
    <m/>
    <m/>
    <m/>
    <m/>
    <m/>
    <m/>
    <m/>
    <x v="0"/>
    <m/>
    <m/>
  </r>
  <r>
    <x v="4"/>
    <s v="Delta Smelt Responses"/>
    <x v="4"/>
    <x v="15"/>
    <n v="1807"/>
    <s v="could also be a contributing factor to the large interannual variability in adult to larvae recruitment (fig."/>
    <m/>
    <m/>
    <m/>
    <m/>
    <m/>
    <m/>
    <m/>
    <m/>
    <m/>
    <m/>
    <m/>
    <x v="0"/>
    <m/>
    <m/>
  </r>
  <r>
    <x v="4"/>
    <s v="Delta Smelt Responses"/>
    <x v="4"/>
    <x v="15"/>
    <n v="1808"/>
    <s v="41)."/>
    <m/>
    <m/>
    <m/>
    <m/>
    <m/>
    <m/>
    <m/>
    <m/>
    <m/>
    <m/>
    <m/>
    <x v="0"/>
    <m/>
    <m/>
  </r>
  <r>
    <x v="4"/>
    <s v="Delta Smelt Responses"/>
    <x v="4"/>
    <x v="15"/>
    <n v="1809"/>
    <s v="For adult females, the ability to meet the bioenergetic demands of reproductive development"/>
    <m/>
    <m/>
    <m/>
    <m/>
    <m/>
    <m/>
    <m/>
    <m/>
    <m/>
    <m/>
    <m/>
    <x v="0"/>
    <m/>
    <m/>
  </r>
  <r>
    <x v="4"/>
    <s v="Delta Smelt Responses"/>
    <x v="4"/>
    <x v="15"/>
    <n v="1810"/>
    <s v="with sufficient food consumption may be important for fish that do produce multiple spawns."/>
    <m/>
    <m/>
    <m/>
    <m/>
    <m/>
    <m/>
    <m/>
    <m/>
    <m/>
    <m/>
    <m/>
    <x v="0"/>
    <m/>
    <s v="Line 1810. Change wording to “…spawn multiple times (per year?).”"/>
  </r>
  <r>
    <x v="4"/>
    <s v="Delta Smelt Responses"/>
    <x v="4"/>
    <x v="15"/>
    <n v="1811"/>
    <s v="Preliminary findings from January through April 2012 indicated that adult smelt are indeed consuming"/>
    <m/>
    <m/>
    <m/>
    <m/>
    <m/>
    <m/>
    <m/>
    <m/>
    <m/>
    <m/>
    <m/>
    <x v="0"/>
    <m/>
    <m/>
  </r>
  <r>
    <x v="4"/>
    <s v="Delta Smelt Responses"/>
    <x v="4"/>
    <x v="15"/>
    <n v="1812"/>
    <s v="large prey items, such as amphipods, mysids, and larval fish during their spawning period (fig. 38) with"/>
    <m/>
    <m/>
    <m/>
    <m/>
    <m/>
    <m/>
    <m/>
    <m/>
    <m/>
    <m/>
    <m/>
    <x v="0"/>
    <m/>
    <m/>
  </r>
  <r>
    <x v="4"/>
    <s v="Delta Smelt Responses"/>
    <x v="4"/>
    <x v="15"/>
    <n v="1813"/>
    <s v="feeding incidence near 99% for the period (table. percent age-1 feeding incidence ), although feeding"/>
    <m/>
    <m/>
    <m/>
    <m/>
    <m/>
    <m/>
    <m/>
    <m/>
    <m/>
    <m/>
    <m/>
    <x v="0"/>
    <m/>
    <m/>
  </r>
  <r>
    <x v="4"/>
    <s v="Delta Smelt Responses"/>
    <x v="4"/>
    <x v="15"/>
    <n v="1814"/>
    <s v="rates weren’t measured.  For this report, we cannot answer if food limitation is a relevant factor during"/>
    <m/>
    <m/>
    <m/>
    <m/>
    <m/>
    <m/>
    <m/>
    <m/>
    <m/>
    <m/>
    <m/>
    <x v="0"/>
    <m/>
    <m/>
  </r>
  <r>
    <x v="4"/>
    <s v="Delta Smelt Responses"/>
    <x v="4"/>
    <x v="15"/>
    <n v="1815"/>
    <s v="the spring spawning period because this has not been investigated in our comparison years, but we"/>
    <m/>
    <m/>
    <m/>
    <m/>
    <m/>
    <m/>
    <m/>
    <m/>
    <m/>
    <m/>
    <m/>
    <x v="0"/>
    <m/>
    <m/>
  </r>
  <r>
    <x v="4"/>
    <s v="Delta Smelt Responses"/>
    <x v="4"/>
    <x v="15"/>
    <n v="1816"/>
    <s v="hypothesize that it may be a critical issue for spawners that need energy for multiple spawns."/>
    <m/>
    <m/>
    <m/>
    <m/>
    <m/>
    <m/>
    <m/>
    <m/>
    <m/>
    <m/>
    <m/>
    <x v="0"/>
    <m/>
    <m/>
  </r>
  <r>
    <x v="4"/>
    <s v="Delta Smelt Responses"/>
    <x v="4"/>
    <x v="15"/>
    <n v="1817"/>
    <s v="Table 1.    Percent of age-1 delta smelt with food present in the stomach  collected January through May 2012."/>
    <m/>
    <m/>
    <m/>
    <m/>
    <m/>
    <m/>
    <m/>
    <m/>
    <m/>
    <m/>
    <m/>
    <x v="0"/>
    <m/>
    <m/>
  </r>
  <r>
    <x v="4"/>
    <s v="Delta Smelt Responses"/>
    <x v="4"/>
    <x v="15"/>
    <n v="1818"/>
    <m/>
    <m/>
    <m/>
    <m/>
    <m/>
    <m/>
    <m/>
    <m/>
    <m/>
    <m/>
    <m/>
    <m/>
    <x v="0"/>
    <m/>
    <m/>
  </r>
  <r>
    <x v="4"/>
    <s v="Delta Smelt Responses"/>
    <x v="4"/>
    <x v="16"/>
    <n v="1819"/>
    <s v="Population Trends"/>
    <m/>
    <m/>
    <m/>
    <m/>
    <m/>
    <m/>
    <m/>
    <m/>
    <m/>
    <m/>
    <m/>
    <x v="0"/>
    <m/>
    <m/>
  </r>
  <r>
    <x v="4"/>
    <s v="Delta Smelt Responses"/>
    <x v="4"/>
    <x v="16"/>
    <n v="1820"/>
    <s v="Adult delta smelt are monitored by the Spring Kodiak Trawl (SKT) survey which was initiated"/>
    <m/>
    <m/>
    <m/>
    <m/>
    <m/>
    <m/>
    <m/>
    <m/>
    <m/>
    <m/>
    <m/>
    <x v="0"/>
    <m/>
    <m/>
  </r>
  <r>
    <x v="4"/>
    <s v="Delta Smelt Responses"/>
    <x v="4"/>
    <x v="16"/>
    <n v="1821"/>
    <s v="by CDFW (then CDFG) in 2002 and runs from January to May each year (Honey et al 2008). An"/>
    <m/>
    <m/>
    <m/>
    <m/>
    <m/>
    <m/>
    <m/>
    <m/>
    <m/>
    <m/>
    <m/>
    <x v="0"/>
    <m/>
    <m/>
  </r>
  <r>
    <x v="4"/>
    <s v="Delta Smelt Responses"/>
    <x v="4"/>
    <x v="16"/>
    <n v="1822"/>
    <s v="indexing method was recently developed by CDFW for the SKT survey, allowing for year to year"/>
    <m/>
    <m/>
    <m/>
    <m/>
    <m/>
    <m/>
    <m/>
    <m/>
    <m/>
    <m/>
    <m/>
    <x v="0"/>
    <m/>
    <m/>
  </r>
  <r>
    <x v="4"/>
    <s v="Delta Smelt Responses"/>
    <x v="4"/>
    <x v="16"/>
    <n v="1823"/>
    <s v="comparisons as well as comparisons with the abundance indices for other life stages (Figure 3). The"/>
    <m/>
    <m/>
    <m/>
    <m/>
    <m/>
    <m/>
    <m/>
    <m/>
    <m/>
    <m/>
    <m/>
    <x v="0"/>
    <m/>
    <m/>
  </r>
  <r>
    <x v="4"/>
    <s v="Delta Smelt Responses"/>
    <x v="4"/>
    <x v="16"/>
    <n v="1824"/>
    <s v="highest SKT index on record was recorded in 2012 (147) and the lowest in 2006 (18). Of the four"/>
    <m/>
    <m/>
    <m/>
    <m/>
    <m/>
    <m/>
    <m/>
    <m/>
    <m/>
    <m/>
    <m/>
    <x v="0"/>
    <m/>
    <m/>
  </r>
  <r>
    <x v="4"/>
    <s v="Delta Smelt Responses"/>
    <x v="4"/>
    <x v="16"/>
    <n v="1825"/>
    <s v="comparison years, 2005 had the highest SKT index (51), followed by 2010 (27) and 2011 (20) and then"/>
    <m/>
    <m/>
    <m/>
    <m/>
    <m/>
    <m/>
    <m/>
    <m/>
    <m/>
    <m/>
    <m/>
    <x v="0"/>
    <m/>
    <m/>
  </r>
  <r>
    <x v="4"/>
    <s v="Delta Smelt Responses"/>
    <x v="4"/>
    <x v="16"/>
    <n v="1826"/>
    <s v="2006 (18). While the SKT index was thus lower in the two wet years than in the two drier years, the"/>
    <m/>
    <m/>
    <m/>
    <m/>
    <m/>
    <m/>
    <m/>
    <m/>
    <m/>
    <m/>
    <m/>
    <x v="0"/>
    <m/>
    <m/>
  </r>
  <r>
    <x v="4"/>
    <s v="Delta Smelt Responses"/>
    <x v="4"/>
    <x v="16"/>
    <n v="1827"/>
    <s v="SKT index increased substantially in each of the years following the two wet years; however it"/>
    <m/>
    <m/>
    <m/>
    <m/>
    <m/>
    <m/>
    <m/>
    <m/>
    <m/>
    <m/>
    <m/>
    <x v="0"/>
    <m/>
    <m/>
  </r>
  <r>
    <x v="4"/>
    <s v="Delta Smelt Responses"/>
    <x v="4"/>
    <x v="16"/>
    <n v="1828"/>
    <s v="increased only 2-fold from 2006 to 2007 while it increased 7-fold from 2011 to 2012 (fig. 3)."/>
    <m/>
    <m/>
    <m/>
    <m/>
    <m/>
    <m/>
    <m/>
    <m/>
    <m/>
    <m/>
    <m/>
    <x v="0"/>
    <m/>
    <m/>
  </r>
  <r>
    <x v="4"/>
    <s v="Delta Smelt Responses"/>
    <x v="4"/>
    <x v="16"/>
    <n v="1829"/>
    <s v="The annual adult delta smelt abundance indices track the annual abundance indices of sub-adults"/>
    <m/>
    <m/>
    <m/>
    <m/>
    <s v="The MAST Report suggests that the FMWT might be a good surrogate for estimating_x000a_long-term trends. However, as explained above, while the SKT and the FMWT indices_x000a_track, the MAST Report fails to acknowledge that the SKT is roughly proportional to the_x000a_square root of the FMWT index, meaning that if FMWT changes by a factor of 4, then SKT changes by a factor of 2. If the FMWT changes by a factor of 9, then SKT changes_x000a_by a factor of 3. As discussed above, there is good reason to think that the FMWT should_x000a_not be relied upon during low abundance years and thus abundance ratios which use the_x000a_FMWT Index during the POD years should not be relied upon."/>
    <m/>
    <s v="In light of the below statement, this is important to explore explicitly. The idea that the several dozen delta smelt captured each autumn (largely outside of areas that appear to provide essential habitat features and resources from the species) track (predict) the species’ abundance suggests that the FMWT survey might be a credible census tool. As information emerges regarding sampling biases, this seems counterintuitive.  "/>
    <m/>
    <m/>
    <m/>
    <m/>
    <x v="0"/>
    <m/>
    <m/>
  </r>
  <r>
    <x v="4"/>
    <s v="Delta Smelt Responses"/>
    <x v="4"/>
    <x v="16"/>
    <n v="1830"/>
    <s v="calculated from the previous years’ FMWT survey closely (fig. 44) see also Kimmerer 2008). The"/>
    <m/>
    <m/>
    <m/>
    <m/>
    <m/>
    <m/>
    <m/>
    <m/>
    <m/>
    <m/>
    <m/>
    <x v="0"/>
    <m/>
    <m/>
  </r>
  <r>
    <x v="4"/>
    <s v="Delta Smelt Responses"/>
    <x v="4"/>
    <x v="16"/>
    <n v="1831"/>
    <s v="relationship is particularly strong at higher fall abundance indices (FMWT index &gt; 50), with more"/>
    <m/>
    <m/>
    <m/>
    <m/>
    <m/>
    <m/>
    <m/>
    <m/>
    <m/>
    <m/>
    <m/>
    <x v="0"/>
    <m/>
    <m/>
  </r>
  <r>
    <x v="4"/>
    <s v="Delta Smelt Responses"/>
    <x v="4"/>
    <x v="16"/>
    <n v="1832"/>
    <s v="variability at lower abundance indices. Before the POD decline in 2002, all delta smelt FMWT indices"/>
    <m/>
    <m/>
    <m/>
    <m/>
    <m/>
    <m/>
    <m/>
    <m/>
    <m/>
    <m/>
    <m/>
    <x v="0"/>
    <m/>
    <m/>
  </r>
  <r>
    <x v="4"/>
    <s v="Delta Smelt Responses"/>
    <x v="4"/>
    <x v="16"/>
    <n v="1833"/>
    <s v="were greater than 50 (fig. 3).  Thus, the FMWT might provide a useful surrogate for estimating long-"/>
    <m/>
    <m/>
    <m/>
    <m/>
    <m/>
    <m/>
    <m/>
    <m/>
    <m/>
    <m/>
    <m/>
    <x v="0"/>
    <m/>
    <m/>
  </r>
  <r>
    <x v="4"/>
    <s v="Delta Smelt Responses"/>
    <x v="4"/>
    <x v="16"/>
    <n v="1834"/>
    <s v="term trends in the adult smelt population prior to the initiation of the SKT survey in 2002, but great"/>
    <m/>
    <m/>
    <m/>
    <m/>
    <m/>
    <m/>
    <m/>
    <m/>
    <m/>
    <m/>
    <m/>
    <x v="0"/>
    <m/>
    <m/>
  </r>
  <r>
    <x v="4"/>
    <s v="Delta Smelt Responses"/>
    <x v="4"/>
    <x v="16"/>
    <n v="1835"/>
    <s v="caution is warranted because this hindcasting would rest on only four data points and assume stable"/>
    <m/>
    <m/>
    <m/>
    <m/>
    <m/>
    <m/>
    <m/>
    <m/>
    <m/>
    <m/>
    <m/>
    <x v="0"/>
    <m/>
    <m/>
  </r>
  <r>
    <x v="4"/>
    <s v="Delta Smelt Responses"/>
    <x v="4"/>
    <x v="16"/>
    <n v="1836"/>
    <s v="subadult to adult survival relationships and habitat conditions, neither of which is likely true. The"/>
    <m/>
    <m/>
    <m/>
    <m/>
    <m/>
    <m/>
    <m/>
    <m/>
    <m/>
    <m/>
    <m/>
    <x v="0"/>
    <m/>
    <m/>
  </r>
  <r>
    <x v="4"/>
    <s v="Delta Smelt Responses"/>
    <x v="4"/>
    <x v="16"/>
    <n v="1837"/>
    <s v="Kodiak trawl more efficiently captures delta smelt than the FMWT net. The SKT survey was set up to"/>
    <m/>
    <m/>
    <m/>
    <m/>
    <m/>
    <m/>
    <m/>
    <m/>
    <m/>
    <m/>
    <m/>
    <x v="0"/>
    <m/>
    <m/>
  </r>
  <r>
    <x v="4"/>
    <s v="Delta Smelt Responses"/>
    <x v="4"/>
    <x v="16"/>
    <n v="1838"/>
    <s v="target delta smelt, while the FMWT survey was designed to monitor young striped bass; however, there"/>
    <m/>
    <m/>
    <m/>
    <m/>
    <m/>
    <m/>
    <m/>
    <m/>
    <s v="How is this supported?"/>
    <m/>
    <m/>
    <x v="0"/>
    <m/>
    <m/>
  </r>
  <r>
    <x v="4"/>
    <s v="Delta Smelt Responses"/>
    <x v="4"/>
    <x v="16"/>
    <n v="1839"/>
    <s v="is no reason to expect the difference in capture efficiency to affect the relationship, unless such"/>
    <m/>
    <m/>
    <m/>
    <m/>
    <m/>
    <m/>
    <m/>
    <m/>
    <m/>
    <m/>
    <m/>
    <x v="0"/>
    <m/>
    <m/>
  </r>
  <r>
    <x v="4"/>
    <s v="Delta Smelt Responses"/>
    <x v="4"/>
    <x v="16"/>
    <n v="1840"/>
    <s v="differences were a function of population size (i.e., efficiency was different above and below"/>
    <m/>
    <m/>
    <m/>
    <m/>
    <m/>
    <m/>
    <m/>
    <m/>
    <m/>
    <m/>
    <m/>
    <x v="0"/>
    <m/>
    <m/>
  </r>
  <r>
    <x v="4"/>
    <s v="Delta Smelt Responses"/>
    <x v="4"/>
    <x v="16"/>
    <n v="1841"/>
    <s v="FMWT=50). While survival from subadults in the fall (FMWT) to adults in the winter and spring"/>
    <m/>
    <m/>
    <m/>
    <m/>
    <m/>
    <m/>
    <m/>
    <m/>
    <m/>
    <m/>
    <m/>
    <x v="0"/>
    <m/>
    <m/>
  </r>
  <r>
    <x v="4"/>
    <s v="Delta Smelt Responses"/>
    <x v="4"/>
    <x v="16"/>
    <n v="1842"/>
    <s v="(SKT) has been more stable then adult to larvae recruitment and survival between other life stages (fig."/>
    <m/>
    <m/>
    <m/>
    <m/>
    <m/>
    <m/>
    <m/>
    <m/>
    <m/>
    <m/>
    <m/>
    <x v="0"/>
    <m/>
    <m/>
  </r>
  <r>
    <x v="4"/>
    <s v="Delta Smelt Responses"/>
    <x v="4"/>
    <x v="16"/>
    <n v="1843"/>
    <s v="41), it nevertheless shows some variability . Among the four study years, juvenile to adult survival was"/>
    <m/>
    <m/>
    <m/>
    <m/>
    <m/>
    <m/>
    <m/>
    <m/>
    <m/>
    <m/>
    <m/>
    <x v="0"/>
    <m/>
    <m/>
  </r>
  <r>
    <x v="4"/>
    <s v="Delta Smelt Responses"/>
    <x v="4"/>
    <x v="16"/>
    <n v="1844"/>
    <s v="greater during the two drier years 2005 and 2010 than during the two wetter years 2006 and 2011 (fig."/>
    <m/>
    <m/>
    <m/>
    <m/>
    <m/>
    <m/>
    <m/>
    <m/>
    <m/>
    <m/>
    <m/>
    <x v="0"/>
    <m/>
    <m/>
  </r>
  <r>
    <x v="4"/>
    <s v="Delta Smelt Responses"/>
    <x v="4"/>
    <x v="16"/>
    <n v="1845"/>
    <s v="41)."/>
    <m/>
    <m/>
    <m/>
    <m/>
    <m/>
    <m/>
    <m/>
    <m/>
    <m/>
    <m/>
    <m/>
    <x v="0"/>
    <m/>
    <m/>
  </r>
  <r>
    <x v="4"/>
    <s v="Delta Smelt Responses"/>
    <x v="4"/>
    <x v="16"/>
    <n v="1846"/>
    <s v="Figure 44.    Relationship of annual indices of delta smelt abundance from the Spring Kodiak Trawl (SKT) anf Fall"/>
    <m/>
    <m/>
    <m/>
    <m/>
    <s v="The linear correlation between the SKT index and the previous FMWT index_x000a_is problematic. The analysis should look at log SKT versus log FMWT so that large_x000a_values do not dominate the results and so that we can see whether SKT is directly_x000a_proportional to FMWT or not._x000a_We performed this analysis and found that the SKT varies with the FMWT as FMWT^0.62_x000a_or fairly close to its square root. (See Appendix 3, attached.) This suggests that the_x000a_FMWT varies much more than the SKT and is likely biased downward, particularly at_x000a_low index values."/>
    <m/>
    <m/>
    <m/>
    <m/>
    <m/>
    <m/>
    <x v="0"/>
    <m/>
    <m/>
  </r>
  <r>
    <x v="4"/>
    <s v="Delta Smelt Responses"/>
    <x v="4"/>
    <x v="16"/>
    <n v="1847"/>
    <s v="Midwater Trawl (FMWT) from the previous year. Year labels correspond to the year of the SKT, The R2 value"/>
    <m/>
    <m/>
    <m/>
    <m/>
    <m/>
    <m/>
    <m/>
    <m/>
    <m/>
    <m/>
    <m/>
    <x v="0"/>
    <m/>
    <m/>
  </r>
  <r>
    <x v="4"/>
    <s v="Delta Smelt Responses"/>
    <x v="4"/>
    <x v="16"/>
    <n v="1848"/>
    <s v="is for a linear regression."/>
    <m/>
    <m/>
    <m/>
    <m/>
    <m/>
    <m/>
    <m/>
    <m/>
    <m/>
    <m/>
    <m/>
    <x v="0"/>
    <m/>
    <m/>
  </r>
  <r>
    <x v="4"/>
    <s v="Delta Smelt Responses"/>
    <x v="4"/>
    <x v="16"/>
    <n v="1849"/>
    <s v="The number of adult spawners affects population dynamics through production of eggs."/>
    <m/>
    <m/>
    <m/>
    <m/>
    <m/>
    <m/>
    <m/>
    <m/>
    <m/>
    <m/>
    <m/>
    <x v="0"/>
    <m/>
    <m/>
  </r>
  <r>
    <x v="4"/>
    <s v="Delta Smelt Responses"/>
    <x v="4"/>
    <x v="16"/>
    <n v="1850"/>
    <s v="Potential reproductive output is proportional to the number of adult female spawners, the size of clutch"/>
    <m/>
    <m/>
    <m/>
    <m/>
    <m/>
    <m/>
    <m/>
    <m/>
    <m/>
    <m/>
    <m/>
    <x v="0"/>
    <m/>
    <m/>
  </r>
  <r>
    <x v="4"/>
    <s v="Delta Smelt Responses"/>
    <x v="4"/>
    <x v="16"/>
    <n v="1851"/>
    <s v="for females of a specific size, and the number of egg clutches produced by each female.  Although egg"/>
    <m/>
    <m/>
    <m/>
    <m/>
    <m/>
    <m/>
    <m/>
    <m/>
    <m/>
    <m/>
    <m/>
    <x v="0"/>
    <m/>
    <m/>
  </r>
  <r>
    <x v="4"/>
    <s v="Delta Smelt Responses"/>
    <x v="4"/>
    <x v="16"/>
    <n v="1852"/>
    <s v="production in the wild has not yet been documented we can evaluate the relationship of the SKT adult"/>
    <m/>
    <m/>
    <m/>
    <m/>
    <m/>
    <m/>
    <m/>
    <m/>
    <m/>
    <m/>
    <m/>
    <x v="0"/>
    <m/>
    <m/>
  </r>
  <r>
    <x v="4"/>
    <s v="Delta Smelt Responses"/>
    <x v="4"/>
    <x v="16"/>
    <n v="1853"/>
    <s v="population index to the 20-mm Survey abundance index (fig. 45) and the relationship does not appear to"/>
    <m/>
    <m/>
    <m/>
    <m/>
    <m/>
    <m/>
    <m/>
    <m/>
    <m/>
    <m/>
    <m/>
    <x v="0"/>
    <m/>
    <m/>
  </r>
  <r>
    <x v="4"/>
    <s v="Delta Smelt Responses"/>
    <x v="4"/>
    <x v="16"/>
    <n v="1854"/>
    <s v="be strong during the POD period (linear regression, P&gt;0.05). This suggests that egg production,"/>
    <m/>
    <m/>
    <m/>
    <m/>
    <m/>
    <m/>
    <m/>
    <m/>
    <m/>
    <m/>
    <m/>
    <x v="0"/>
    <m/>
    <m/>
  </r>
  <r>
    <x v="4"/>
    <s v="Delta Smelt Responses"/>
    <x v="4"/>
    <x v="16"/>
    <n v="1855"/>
    <s v="assuming that the 20 mm Survey abundance index reflects the number of eggs spawned, is affected by"/>
    <m/>
    <m/>
    <m/>
    <m/>
    <m/>
    <m/>
    <m/>
    <m/>
    <m/>
    <m/>
    <m/>
    <x v="0"/>
    <m/>
    <m/>
  </r>
  <r>
    <x v="4"/>
    <s v="Delta Smelt Responses"/>
    <x v="4"/>
    <x v="16"/>
    <n v="1856"/>
    <s v="other factors other than adult population size.  Clutch sizes were not measured, but annual fork lengths"/>
    <m/>
    <m/>
    <m/>
    <m/>
    <m/>
    <m/>
    <m/>
    <m/>
    <m/>
    <m/>
    <m/>
    <x v="0"/>
    <m/>
    <m/>
  </r>
  <r>
    <x v="4"/>
    <s v="Delta Smelt Responses"/>
    <x v="4"/>
    <x v="16"/>
    <n v="1857"/>
    <s v="of fish collected in the SKT did not vary greatly (fig. 46).  It does not appear that egg batch size should"/>
    <m/>
    <m/>
    <m/>
    <m/>
    <m/>
    <m/>
    <m/>
    <m/>
    <m/>
    <m/>
    <m/>
    <x v="0"/>
    <m/>
    <m/>
  </r>
  <r>
    <x v="4"/>
    <s v="Delta Smelt Responses"/>
    <x v="4"/>
    <x v="16"/>
    <n v="1858"/>
    <s v="have varied much in the POD years, including the four comparison years 2005-6 and 2010-11, with"/>
    <m/>
    <m/>
    <m/>
    <m/>
    <m/>
    <m/>
    <m/>
    <m/>
    <m/>
    <m/>
    <m/>
    <x v="0"/>
    <m/>
    <m/>
  </r>
  <r>
    <x v="4"/>
    <s v="Delta Smelt Responses"/>
    <x v="4"/>
    <x v="16"/>
    <n v="1859"/>
    <s v="2003 as the exception where the median size was greater than 70 mm SL (fig. 46).  For delta smelt,"/>
    <m/>
    <m/>
    <m/>
    <m/>
    <m/>
    <m/>
    <m/>
    <m/>
    <m/>
    <m/>
    <m/>
    <x v="0"/>
    <m/>
    <m/>
  </r>
  <r>
    <x v="4"/>
    <s v="Delta Smelt Responses"/>
    <x v="4"/>
    <x v="16"/>
    <n v="1860"/>
    <s v="which are now considered seasonal indeterminant spawners (i.e., they spawn multiple times), total"/>
    <m/>
    <m/>
    <m/>
    <m/>
    <m/>
    <m/>
    <m/>
    <m/>
    <m/>
    <m/>
    <m/>
    <x v="0"/>
    <m/>
    <m/>
  </r>
  <r>
    <x v="4"/>
    <s v="Delta Smelt Responses"/>
    <x v="4"/>
    <x v="16"/>
    <n v="1861"/>
    <s v="reproductive output of an individual female should vary with number of eggs per clutch, and the length"/>
    <m/>
    <m/>
    <m/>
    <m/>
    <m/>
    <m/>
    <m/>
    <m/>
    <m/>
    <m/>
    <m/>
    <x v="0"/>
    <m/>
    <m/>
  </r>
  <r>
    <x v="4"/>
    <s v="Delta Smelt Responses"/>
    <x v="4"/>
    <x v="16"/>
    <n v="1862"/>
    <s v="of the spawning window (the number of days with suitable water temperatures for spawning, see larvae"/>
    <m/>
    <m/>
    <m/>
    <m/>
    <m/>
    <m/>
    <m/>
    <m/>
    <m/>
    <m/>
    <m/>
    <x v="0"/>
    <m/>
    <m/>
  </r>
  <r>
    <x v="4"/>
    <s v="Delta Smelt Responses"/>
    <x v="4"/>
    <x v="16"/>
    <n v="1863"/>
    <s v="section below), which will influence the number of clutches produced. Obviously, reproductive output"/>
    <m/>
    <m/>
    <m/>
    <m/>
    <m/>
    <m/>
    <m/>
    <m/>
    <m/>
    <m/>
    <m/>
    <x v="0"/>
    <m/>
    <m/>
  </r>
  <r>
    <x v="4"/>
    <s v="Delta Smelt Responses"/>
    <x v="4"/>
    <x v="16"/>
    <n v="1864"/>
    <s v="will be higher in years when adult females are larger, abundances are higher, and the spawning window"/>
    <m/>
    <m/>
    <m/>
    <m/>
    <m/>
    <m/>
    <m/>
    <m/>
    <m/>
    <m/>
    <m/>
    <x v="0"/>
    <m/>
    <m/>
  </r>
  <r>
    <x v="4"/>
    <s v="Delta Smelt Responses"/>
    <x v="4"/>
    <x v="16"/>
    <n v="1865"/>
    <s v="is prolonged such that multiple clutches are produced.  Note that maximum reproductive output of the"/>
    <m/>
    <m/>
    <m/>
    <m/>
    <m/>
    <m/>
    <m/>
    <m/>
    <m/>
    <m/>
    <m/>
    <x v="0"/>
    <m/>
    <m/>
  </r>
  <r>
    <x v="4"/>
    <s v="Delta Smelt Responses"/>
    <x v="4"/>
    <x v="16"/>
    <n v="1866"/>
    <s v="adult population at the beginning of spawning is not often realized due to mortality arising from density-"/>
    <m/>
    <m/>
    <m/>
    <m/>
    <m/>
    <m/>
    <m/>
    <m/>
    <m/>
    <m/>
    <m/>
    <x v="0"/>
    <m/>
    <m/>
  </r>
  <r>
    <x v="4"/>
    <s v="Delta Smelt Responses"/>
    <x v="4"/>
    <x v="16"/>
    <n v="1867"/>
    <s v="dependent (e.g., food limitation or predation) or density-independent (e.g., entrainment, contaminants)"/>
    <m/>
    <m/>
    <m/>
    <m/>
    <m/>
    <m/>
    <m/>
    <m/>
    <m/>
    <m/>
    <m/>
    <x v="0"/>
    <m/>
    <m/>
  </r>
  <r>
    <x v="4"/>
    <s v="Delta Smelt Responses"/>
    <x v="4"/>
    <x v="16"/>
    <n v="1868"/>
    <s v="mechanisms.  According to Bennett (2011), larvae from bigger, early-spawning females may be"/>
    <m/>
    <m/>
    <m/>
    <m/>
    <m/>
    <m/>
    <m/>
    <m/>
    <m/>
    <m/>
    <m/>
    <x v="0"/>
    <m/>
    <m/>
  </r>
  <r>
    <x v="4"/>
    <s v="Delta Smelt Responses"/>
    <x v="4"/>
    <x v="16"/>
    <n v="1869"/>
    <s v="disproportionally lost to CVP and SWP entrainment. In any case,, for the purpose of this report, years"/>
    <m/>
    <m/>
    <m/>
    <m/>
    <s v="1869-1871: The Report describes years with bigger females and higher spawning stock size as having_x000a_better reproductive potential. Years with suitable spawning temperatures over longer_x000a_periods of time should also be considered as having greater reproductive potential."/>
    <m/>
    <m/>
    <m/>
    <m/>
    <m/>
    <m/>
    <x v="0"/>
    <m/>
    <m/>
  </r>
  <r>
    <x v="4"/>
    <s v="Delta Smelt Responses"/>
    <x v="4"/>
    <x v="16"/>
    <n v="1870"/>
    <s v="when there are bigger females and/or a higher spawning stock size will be considered better in terms of"/>
    <m/>
    <m/>
    <m/>
    <m/>
    <m/>
    <m/>
    <m/>
    <m/>
    <m/>
    <m/>
    <m/>
    <x v="0"/>
    <m/>
    <m/>
  </r>
  <r>
    <x v="4"/>
    <s v="Delta Smelt Responses"/>
    <x v="4"/>
    <x v="16"/>
    <n v="1871"/>
    <s v="reproductive potential than years when adult female size and spawning stock are smaller."/>
    <m/>
    <m/>
    <m/>
    <m/>
    <m/>
    <m/>
    <m/>
    <m/>
    <m/>
    <m/>
    <m/>
    <x v="0"/>
    <m/>
    <m/>
  </r>
  <r>
    <x v="4"/>
    <s v="Delta Smelt Responses"/>
    <x v="4"/>
    <x v="16"/>
    <n v="1872"/>
    <s v="Figure 45.    Plot of the Spring Kodiak Trawl adult abundance index against the @0 mm Survey larval abundance"/>
    <m/>
    <m/>
    <m/>
    <m/>
    <m/>
    <m/>
    <m/>
    <m/>
    <m/>
    <m/>
    <m/>
    <x v="0"/>
    <m/>
    <m/>
  </r>
  <r>
    <x v="4"/>
    <s v="Delta Smelt Responses"/>
    <x v="4"/>
    <x v="16"/>
    <n v="1873"/>
    <s v="index 2003-2012."/>
    <m/>
    <m/>
    <m/>
    <m/>
    <m/>
    <m/>
    <m/>
    <m/>
    <m/>
    <m/>
    <m/>
    <x v="0"/>
    <m/>
    <m/>
  </r>
  <r>
    <x v="4"/>
    <s v="Delta Smelt Responses"/>
    <x v="4"/>
    <x v="16"/>
    <n v="1874"/>
    <s v="Figure 46.    Median fork length of delta smelt collected in Spring Kodiak Trawl by year."/>
    <m/>
    <m/>
    <m/>
    <m/>
    <m/>
    <m/>
    <m/>
    <m/>
    <m/>
    <m/>
    <m/>
    <x v="0"/>
    <m/>
    <m/>
  </r>
  <r>
    <x v="4"/>
    <s v="Delta Smelt Responses"/>
    <x v="4"/>
    <x v="16"/>
    <n v="1875"/>
    <s v="Recent investigation of the annual FMWT index values plotted versus the previous years’"/>
    <m/>
    <m/>
    <m/>
    <m/>
    <m/>
    <m/>
    <m/>
    <m/>
    <m/>
    <m/>
    <m/>
    <x v="0"/>
    <m/>
    <m/>
  </r>
  <r>
    <x v="4"/>
    <s v="Delta Smelt Responses"/>
    <x v="4"/>
    <x v="16"/>
    <n v="1876"/>
    <s v="FMWT index shows that the population has been in a downward trend (Figure 47). The exception was"/>
    <m/>
    <m/>
    <m/>
    <m/>
    <m/>
    <m/>
    <m/>
    <m/>
    <m/>
    <m/>
    <m/>
    <x v="0"/>
    <m/>
    <m/>
  </r>
  <r>
    <x v="4"/>
    <s v="Delta Smelt Responses"/>
    <x v="4"/>
    <x v="16"/>
    <n v="1877"/>
    <s v="in 2011, when the FMWT index rebounded to pre-POD levels, indicating the population is still able to"/>
    <m/>
    <m/>
    <m/>
    <m/>
    <m/>
    <m/>
    <m/>
    <m/>
    <m/>
    <m/>
    <m/>
    <x v="0"/>
    <m/>
    <m/>
  </r>
  <r>
    <x v="4"/>
    <s v="Delta Smelt Responses"/>
    <x v="4"/>
    <x v="16"/>
    <n v="1878"/>
    <s v="respond to favorable conditions.  The adult smelt population has generally been at such low levels since"/>
    <m/>
    <m/>
    <m/>
    <m/>
    <m/>
    <m/>
    <m/>
    <m/>
    <m/>
    <m/>
    <m/>
    <x v="0"/>
    <m/>
    <m/>
  </r>
  <r>
    <x v="4"/>
    <s v="Delta Smelt Responses"/>
    <x v="4"/>
    <x v="16"/>
    <n v="1879"/>
    <s v="the POD years that relationships between the FMWT index and the next generation (i.e., 20 mm or"/>
    <m/>
    <m/>
    <m/>
    <m/>
    <m/>
    <m/>
    <m/>
    <m/>
    <m/>
    <m/>
    <m/>
    <x v="0"/>
    <m/>
    <m/>
  </r>
  <r>
    <x v="4"/>
    <s v="Delta Smelt Responses"/>
    <x v="4"/>
    <x v="16"/>
    <n v="1880"/>
    <s v="TNS) appear to be density independent (Bennett 2005, Maunder and  Deriso 2011).  This suggests that"/>
    <m/>
    <m/>
    <m/>
    <m/>
    <s v="The MAST Report argues that delta smelt are density independent due to low abundance._x000a_The Report cites Kimmerer 2011 as evidence that any source of mortality will_x000a_accumulate year-by-year. Kimmerer did not show that such an impact is accumulating,_x000a_he merely made the theoretical argument that such accumulation is possible._x000a_Dr. Richard Deriso analyzed this statement regarding accumulating impact, and it is his_x000a_position that within standard fish stock-recruitment models a new source of mortality will_x000a_merely lead to a new steady-state population that is slightly lower than before._x000a_Specifically, Dr. Deriso’s6 view is that: If the population is at a low level of abundance then with conventional stock production_x000a_models, such as the Ricker recruitment model, then it is true that substantive_x000a_compensatory density-dependence is unlikely to be occurring. However it is also true that_x000a_natural survival is maximized at a low level of abundance. Therefore the population_x000a_would not increase only if the impact mortality is roughly greater than the species_x000a_maximum intrinsic rate of growth. Furthermore in impact analysis the long-term_x000a_equilibrium reduction in a population due to a constant annual mortality (such as through_x000a_entrainment) is dependent on the maximum intrinsic rate of growth. For example, in a_x000a_Ricker model, B(t+1) = B(t)(1-F)exp(a-b*B(t)), the percent reduction in equilibrium_x000a_abundance due to a given constant annual mortality “F” is equal to –ln(1-F)/a (Lawson_x000a_and Hilborn 1985).. The parameter “a” is the maximum intrinsic rate of growth. Note that_x000a_the long-term equilibrium abundance does not depend on initial population size._x000a_(Lawson, T.A. and R. Hilborn. 1985. Equilibrium yields and yield isopleths from a_x000a_general age-structured model of harvested populations. Can. J. Fish. Aquat. Sci. 42:_x000a_1766-1771.)_x000a_It is not clear at present whether or not delta smelt abundance is low, at least based on the_x000a_high FMWT index for 2011. Needless to say some caution should be exercised in basing_x000a_a strong conclusion on a single year’s index."/>
    <m/>
    <m/>
    <m/>
    <m/>
    <m/>
    <m/>
    <x v="0"/>
    <m/>
    <m/>
  </r>
  <r>
    <x v="4"/>
    <s v="Delta Smelt Responses"/>
    <x v="4"/>
    <x v="16"/>
    <n v="1881"/>
    <s v="the delta smelt population does not compensate for reductions in the spawning stock size and that"/>
    <m/>
    <m/>
    <m/>
    <m/>
    <m/>
    <m/>
    <m/>
    <m/>
    <m/>
    <m/>
    <m/>
    <x v="0"/>
    <m/>
    <m/>
  </r>
  <r>
    <x v="4"/>
    <s v="Delta Smelt Responses"/>
    <x v="4"/>
    <x v="16"/>
    <n v="1882"/>
    <s v="removal of adults from the population effectively reduces reproductive output of the next generation"/>
    <m/>
    <m/>
    <m/>
    <m/>
    <m/>
    <m/>
    <m/>
    <m/>
    <m/>
    <m/>
    <m/>
    <x v="0"/>
    <m/>
    <m/>
  </r>
  <r>
    <x v="4"/>
    <s v="Delta Smelt Responses"/>
    <x v="4"/>
    <x v="16"/>
    <n v="1883"/>
    <s v="(Kimmerer 2011). However, as noted above, these relationships include stage-to-stage survivals beyond"/>
    <m/>
    <m/>
    <m/>
    <m/>
    <m/>
    <m/>
    <m/>
    <m/>
    <m/>
    <m/>
    <m/>
    <x v="0"/>
    <m/>
    <m/>
  </r>
  <r>
    <x v="4"/>
    <s v="Delta Smelt Responses"/>
    <x v="4"/>
    <x v="16"/>
    <n v="1884"/>
    <s v="a simple adult to eggs relationship."/>
    <m/>
    <m/>
    <m/>
    <m/>
    <m/>
    <m/>
    <m/>
    <m/>
    <m/>
    <m/>
    <m/>
    <x v="0"/>
    <m/>
    <m/>
  </r>
  <r>
    <x v="4"/>
    <s v="Delta Smelt Responses"/>
    <x v="4"/>
    <x v="16"/>
    <n v="1885"/>
    <s v="Figure 47.    Trend in the relationship between Fall Midwater Trawl and Fall Midwater Trawl in the previous year."/>
    <m/>
    <m/>
    <m/>
    <m/>
    <m/>
    <m/>
    <m/>
    <m/>
    <m/>
    <m/>
    <m/>
    <x v="0"/>
    <m/>
    <m/>
  </r>
  <r>
    <x v="4"/>
    <s v="Delta Smelt Responses"/>
    <x v="4"/>
    <x v="17"/>
    <n v="1886"/>
    <s v="Hypotheses."/>
    <m/>
    <m/>
    <m/>
    <m/>
    <m/>
    <m/>
    <m/>
    <m/>
    <m/>
    <m/>
    <m/>
    <x v="0"/>
    <m/>
    <m/>
  </r>
  <r>
    <x v="4"/>
    <s v="Delta Smelt Responses"/>
    <x v="4"/>
    <x v="17"/>
    <n v="1887"/>
    <s v="Hypothesis 1.  Hydrology and water exports interact to influence entrainment risk for adult delta"/>
    <m/>
    <m/>
    <m/>
    <m/>
    <m/>
    <m/>
    <m/>
    <m/>
    <m/>
    <m/>
    <m/>
    <x v="0"/>
    <m/>
    <m/>
  </r>
  <r>
    <x v="4"/>
    <s v="Delta Smelt Responses"/>
    <x v="4"/>
    <x v="17"/>
    <n v="1888"/>
    <s v="smelt"/>
    <m/>
    <m/>
    <m/>
    <m/>
    <m/>
    <m/>
    <m/>
    <m/>
    <m/>
    <m/>
    <m/>
    <x v="0"/>
    <m/>
    <m/>
  </r>
  <r>
    <x v="4"/>
    <s v="Delta Smelt Responses"/>
    <x v="4"/>
    <x v="17"/>
    <n v="1889"/>
    <s v="As discussed earlier, we do not currently have a reliable measure of actual entrainment of fishes"/>
    <m/>
    <m/>
    <m/>
    <m/>
    <m/>
    <m/>
    <m/>
    <m/>
    <m/>
    <m/>
    <m/>
    <x v="0"/>
    <m/>
    <m/>
  </r>
  <r>
    <x v="4"/>
    <s v="Delta Smelt Responses"/>
    <x v="4"/>
    <x v="17"/>
    <n v="1890"/>
    <s v="by the SWP and CVP export pumps. We also do not have actual population abundance estimates for"/>
    <m/>
    <m/>
    <m/>
    <m/>
    <m/>
    <m/>
    <m/>
    <m/>
    <m/>
    <m/>
    <m/>
    <x v="0"/>
    <m/>
    <m/>
  </r>
  <r>
    <x v="4"/>
    <s v="Delta Smelt Responses"/>
    <x v="4"/>
    <x v="17"/>
    <n v="1891"/>
    <s v="delta smelt. As discussed by Kimmerer (2008, 2011) and Miller (2011), it is thus difficult to estimate"/>
    <m/>
    <m/>
    <m/>
    <m/>
    <m/>
    <m/>
    <m/>
    <m/>
    <m/>
    <m/>
    <m/>
    <x v="0"/>
    <m/>
    <m/>
  </r>
  <r>
    <x v="4"/>
    <s v="Delta Smelt Responses"/>
    <x v="4"/>
    <x v="17"/>
    <n v="1892"/>
    <s v="proportional population losses due to entrainment. We consider the published proportional loss"/>
    <m/>
    <m/>
    <m/>
    <m/>
    <m/>
    <m/>
    <m/>
    <m/>
    <m/>
    <m/>
    <m/>
    <x v="0"/>
    <m/>
    <m/>
  </r>
  <r>
    <x v="4"/>
    <s v="Delta Smelt Responses"/>
    <x v="4"/>
    <x v="17"/>
    <n v="1893"/>
    <s v="estimates for adult delta smelt entrainment losses for the two years for which they are available (2005"/>
    <m/>
    <m/>
    <m/>
    <m/>
    <m/>
    <m/>
    <m/>
    <m/>
    <m/>
    <m/>
    <m/>
    <x v="0"/>
    <m/>
    <m/>
  </r>
  <r>
    <x v="4"/>
    <s v="Delta Smelt Responses"/>
    <x v="4"/>
    <x v="17"/>
    <n v="1894"/>
    <s v="and 2006; Kimmerer 2008). However, we otherwise restrict our analysis – and this hypothesis - to an"/>
    <m/>
    <m/>
    <m/>
    <m/>
    <m/>
    <m/>
    <m/>
    <m/>
    <m/>
    <m/>
    <m/>
    <x v="0"/>
    <m/>
    <m/>
  </r>
  <r>
    <x v="4"/>
    <s v="Delta Smelt Responses"/>
    <x v="4"/>
    <x v="17"/>
    <n v="1895"/>
    <s v="assessment of entrainment risk based on salvage and OMR flow data. Note that high entrainment risk"/>
    <m/>
    <m/>
    <m/>
    <m/>
    <m/>
    <m/>
    <m/>
    <m/>
    <m/>
    <m/>
    <m/>
    <x v="0"/>
    <m/>
    <m/>
  </r>
  <r>
    <x v="4"/>
    <s v="Delta Smelt Responses"/>
    <x v="4"/>
    <x v="17"/>
    <n v="1896"/>
    <s v="does not automatically lead to a high proportion of the population lost to entrainment mortality. For"/>
    <m/>
    <m/>
    <m/>
    <m/>
    <m/>
    <m/>
    <m/>
    <m/>
    <m/>
    <m/>
    <m/>
    <x v="0"/>
    <m/>
    <m/>
  </r>
  <r>
    <x v="4"/>
    <s v="Delta Smelt Responses"/>
    <x v="4"/>
    <x v="17"/>
    <n v="1897"/>
    <s v="example in wetter years when large numbers of fish are present, but most of the population is distributed"/>
    <m/>
    <m/>
    <m/>
    <m/>
    <m/>
    <m/>
    <m/>
    <m/>
    <m/>
    <m/>
    <m/>
    <x v="0"/>
    <m/>
    <m/>
  </r>
  <r>
    <x v="4"/>
    <s v="Delta Smelt Responses"/>
    <x v="4"/>
    <x v="17"/>
    <n v="1898"/>
    <s v="farther away from the pumps."/>
    <m/>
    <m/>
    <m/>
    <m/>
    <m/>
    <m/>
    <m/>
    <m/>
    <m/>
    <m/>
    <m/>
    <x v="0"/>
    <m/>
    <m/>
  </r>
  <r>
    <x v="4"/>
    <s v="Delta Smelt Responses"/>
    <x v="4"/>
    <x v="17"/>
    <n v="1899"/>
    <s v="Adult (December-March) delta smelt salvage was highest in 2005 followed by 2006 and 2010"/>
    <m/>
    <m/>
    <m/>
    <m/>
    <m/>
    <m/>
    <m/>
    <m/>
    <m/>
    <m/>
    <m/>
    <x v="0"/>
    <m/>
    <m/>
  </r>
  <r>
    <x v="4"/>
    <s v="Delta Smelt Responses"/>
    <x v="4"/>
    <x v="17"/>
    <n v="1900"/>
    <s v="and lowest in 2011 (fig. 48). In 2005, most salvage occurred in January, while in the other three years it"/>
    <m/>
    <m/>
    <m/>
    <m/>
    <m/>
    <m/>
    <m/>
    <m/>
    <m/>
    <m/>
    <m/>
    <x v="0"/>
    <m/>
    <m/>
  </r>
  <r>
    <x v="4"/>
    <s v="Delta Smelt Responses"/>
    <x v="4"/>
    <x v="17"/>
    <n v="1901"/>
    <s v="occurred in February and March (fig. 49). Overall, adult delta smelt salvage in the four comparison"/>
    <m/>
    <m/>
    <m/>
    <m/>
    <m/>
    <m/>
    <m/>
    <m/>
    <m/>
    <m/>
    <m/>
    <x v="0"/>
    <m/>
    <m/>
  </r>
  <r>
    <x v="4"/>
    <s v="Delta Smelt Responses"/>
    <x v="4"/>
    <x v="17"/>
    <n v="1902"/>
    <s v="years was  on the very low end of the historical time series starting in 1982 (fig. 21). On the other hand,"/>
    <m/>
    <m/>
    <m/>
    <m/>
    <m/>
    <m/>
    <m/>
    <m/>
    <m/>
    <m/>
    <m/>
    <x v="0"/>
    <m/>
    <m/>
  </r>
  <r>
    <x v="4"/>
    <s v="Delta Smelt Responses"/>
    <x v="4"/>
    <x v="17"/>
    <n v="1903"/>
    <s v="the ratio of adult salvage divided by the previous year’s FMWT index was high in 2005 (6th highest on"/>
    <m/>
    <m/>
    <m/>
    <m/>
    <m/>
    <m/>
    <m/>
    <m/>
    <m/>
    <m/>
    <m/>
    <x v="0"/>
    <m/>
    <m/>
  </r>
  <r>
    <x v="4"/>
    <s v="Delta Smelt Responses"/>
    <x v="4"/>
    <x v="17"/>
    <n v="1904"/>
    <s v="record since 1982), but much lower in 2006 and 2010, and lowest in 2011 (fig. 23)."/>
    <m/>
    <m/>
    <m/>
    <m/>
    <m/>
    <m/>
    <m/>
    <m/>
    <m/>
    <m/>
    <m/>
    <x v="0"/>
    <m/>
    <m/>
  </r>
  <r>
    <x v="4"/>
    <s v="Delta Smelt Responses"/>
    <x v="4"/>
    <x v="17"/>
    <n v="1905"/>
    <s v="Figure 48.    Annual time series of adult (December-March) delta smelt salvage at the CVP (blue bars) and SWP"/>
    <m/>
    <m/>
    <m/>
    <m/>
    <m/>
    <m/>
    <m/>
    <m/>
    <m/>
    <m/>
    <m/>
    <x v="0"/>
    <m/>
    <m/>
  </r>
  <r>
    <x v="4"/>
    <s v="Delta Smelt Responses"/>
    <x v="4"/>
    <x v="17"/>
    <n v="1906"/>
    <s v="(green bars) fish protection facilities for 2005-2012."/>
    <m/>
    <m/>
    <m/>
    <m/>
    <m/>
    <m/>
    <m/>
    <m/>
    <m/>
    <m/>
    <m/>
    <x v="0"/>
    <m/>
    <m/>
  </r>
  <r>
    <x v="4"/>
    <s v="Delta Smelt Responses"/>
    <x v="4"/>
    <x v="17"/>
    <n v="1907"/>
    <s v="Figure 49.    Annual time series of adult (December-March) delta smelt salvage by month at the CVP (blue bars) and"/>
    <m/>
    <m/>
    <m/>
    <m/>
    <m/>
    <m/>
    <m/>
    <m/>
    <m/>
    <m/>
    <m/>
    <x v="0"/>
    <m/>
    <m/>
  </r>
  <r>
    <x v="4"/>
    <s v="Delta Smelt Responses"/>
    <x v="4"/>
    <x v="17"/>
    <n v="1908"/>
    <s v="SWP (green bars) fish protection facilities for 2005-2012."/>
    <m/>
    <m/>
    <m/>
    <m/>
    <m/>
    <m/>
    <m/>
    <m/>
    <m/>
    <m/>
    <m/>
    <x v="0"/>
    <m/>
    <m/>
  </r>
  <r>
    <x v="4"/>
    <s v="Delta Smelt Responses"/>
    <x v="4"/>
    <x v="17"/>
    <n v="1909"/>
    <s v="Low salvage levels in these years and especially in 2010 and 2011 were not particularly"/>
    <m/>
    <m/>
    <m/>
    <m/>
    <m/>
    <s v="1909 – 1923: This section could be improved by attempting to more clearly separate mechanisms that affected measured salvage and loss of adult smelt due to entrainment. "/>
    <m/>
    <m/>
    <m/>
    <m/>
    <m/>
    <x v="0"/>
    <m/>
    <m/>
  </r>
  <r>
    <x v="4"/>
    <s v="Delta Smelt Responses"/>
    <x v="4"/>
    <x v="17"/>
    <n v="1910"/>
    <s v="surprising due to the low FMWT levels of the POD years along with more active management of OMR"/>
    <m/>
    <m/>
    <m/>
    <m/>
    <m/>
    <m/>
    <m/>
    <m/>
    <m/>
    <m/>
    <m/>
    <x v="0"/>
    <m/>
    <m/>
  </r>
  <r>
    <x v="4"/>
    <s v="Delta Smelt Responses"/>
    <x v="4"/>
    <x v="17"/>
    <n v="1911"/>
    <s v="flows for smelt and salmonid protection after 2008 in accordance with the USFWS (2008) and NMFS"/>
    <m/>
    <m/>
    <m/>
    <m/>
    <m/>
    <m/>
    <m/>
    <m/>
    <m/>
    <m/>
    <m/>
    <x v="0"/>
    <m/>
    <m/>
  </r>
  <r>
    <x v="4"/>
    <s v="Delta Smelt Responses"/>
    <x v="4"/>
    <x v="17"/>
    <n v="1912"/>
    <s v="(2009) Biological Opinions.  For management purposes, the onset of increased adult delta smelt"/>
    <m/>
    <m/>
    <m/>
    <m/>
    <m/>
    <m/>
    <m/>
    <m/>
    <m/>
    <m/>
    <m/>
    <x v="0"/>
    <m/>
    <m/>
  </r>
  <r>
    <x v="4"/>
    <s v="Delta Smelt Responses"/>
    <x v="4"/>
    <x v="17"/>
    <n v="1913"/>
    <s v="entrainment risk is inferred from distributional patterns of delta smelt found by the SKT survey, delta"/>
    <m/>
    <m/>
    <m/>
    <m/>
    <m/>
    <m/>
    <m/>
    <m/>
    <m/>
    <m/>
    <m/>
    <x v="0"/>
    <m/>
    <m/>
  </r>
  <r>
    <x v="4"/>
    <s v="Delta Smelt Responses"/>
    <x v="4"/>
    <x v="17"/>
    <n v="1914"/>
    <s v="smelt salvage and, more recently, consideration of Delta conditions, including turbidity patterns. Since"/>
    <m/>
    <m/>
    <m/>
    <m/>
    <m/>
    <m/>
    <m/>
    <m/>
    <m/>
    <m/>
    <m/>
    <x v="0"/>
    <m/>
    <m/>
  </r>
  <r>
    <x v="4"/>
    <s v="Delta Smelt Responses"/>
    <x v="4"/>
    <x v="17"/>
    <n v="1915"/>
    <s v="2009, net OMR flows during periods of increased adult delta smelt entrainment risk are now always"/>
    <m/>
    <m/>
    <m/>
    <m/>
    <m/>
    <m/>
    <m/>
    <m/>
    <m/>
    <m/>
    <m/>
    <x v="0"/>
    <m/>
    <m/>
  </r>
  <r>
    <x v="4"/>
    <s v="Delta Smelt Responses"/>
    <x v="4"/>
    <x v="17"/>
    <n v="1916"/>
    <s v="kept at higher (i.e. flowing more toward the ocean) levels than they were in prior years when net OMR"/>
    <m/>
    <m/>
    <m/>
    <m/>
    <m/>
    <m/>
    <m/>
    <m/>
    <m/>
    <m/>
    <m/>
    <x v="0"/>
    <m/>
    <m/>
  </r>
  <r>
    <x v="4"/>
    <s v="Delta Smelt Responses"/>
    <x v="4"/>
    <x v="17"/>
    <n v="1917"/>
    <s v="flows were often highly negative (toward the pumps) prior to the April-May export curtailments"/>
    <m/>
    <m/>
    <m/>
    <m/>
    <m/>
    <m/>
    <m/>
    <m/>
    <m/>
    <m/>
    <m/>
    <x v="0"/>
    <m/>
    <m/>
  </r>
  <r>
    <x v="4"/>
    <s v="Delta Smelt Responses"/>
    <x v="4"/>
    <x v="17"/>
    <n v="1918"/>
    <s v="associated with the Vernalis Adaptive Management Program (VAMP, 2000-2012). This was especially"/>
    <m/>
    <m/>
    <m/>
    <m/>
    <m/>
    <m/>
    <m/>
    <m/>
    <m/>
    <m/>
    <m/>
    <x v="0"/>
    <m/>
    <m/>
  </r>
  <r>
    <x v="4"/>
    <s v="Delta Smelt Responses"/>
    <x v="4"/>
    <x v="17"/>
    <n v="1919"/>
    <s v="pronounced in the drier first half of the VAMP period (2000-2005, fig. 50). During the four comparison"/>
    <m/>
    <m/>
    <m/>
    <m/>
    <m/>
    <m/>
    <m/>
    <m/>
    <m/>
    <m/>
    <m/>
    <x v="0"/>
    <m/>
    <m/>
  </r>
  <r>
    <x v="4"/>
    <s v="Delta Smelt Responses"/>
    <x v="4"/>
    <x v="17"/>
    <n v="1920"/>
    <s v="years, winter time (December-March) net OMR flows were least negative in 2006 followed by 2011 and"/>
    <m/>
    <m/>
    <m/>
    <m/>
    <m/>
    <m/>
    <m/>
    <m/>
    <m/>
    <m/>
    <m/>
    <x v="0"/>
    <m/>
    <m/>
  </r>
  <r>
    <x v="4"/>
    <s v="Delta Smelt Responses"/>
    <x v="4"/>
    <x v="17"/>
    <n v="1921"/>
    <s v="2010 with the most negative net OMR flows in 2005. Thanks to high inflows, the 2005-6 and 2011"/>
    <m/>
    <m/>
    <m/>
    <m/>
    <m/>
    <m/>
    <m/>
    <m/>
    <m/>
    <m/>
    <m/>
    <x v="0"/>
    <m/>
    <m/>
  </r>
  <r>
    <x v="4"/>
    <s v="Delta Smelt Responses"/>
    <x v="4"/>
    <x v="17"/>
    <n v="1922"/>
    <s v="OMR flows were achieved while also maintaining high export pumping. 2010 came at the end of a three"/>
    <m/>
    <m/>
    <m/>
    <m/>
    <m/>
    <m/>
    <m/>
    <m/>
    <m/>
    <m/>
    <m/>
    <x v="0"/>
    <m/>
    <m/>
  </r>
  <r>
    <x v="4"/>
    <s v="Delta Smelt Responses"/>
    <x v="4"/>
    <x v="17"/>
    <n v="1923"/>
    <s v="year drought and export levels had to be cutrtailed to achieve the desired OMR flows."/>
    <m/>
    <m/>
    <m/>
    <m/>
    <m/>
    <m/>
    <m/>
    <m/>
    <m/>
    <m/>
    <m/>
    <x v="0"/>
    <m/>
    <m/>
  </r>
  <r>
    <x v="4"/>
    <s v="Delta Smelt Responses"/>
    <x v="4"/>
    <x v="17"/>
    <n v="1924"/>
    <s v="Figure 50.    Average flows in cubic feet per second (cfs) in Old and Middle River (OMR) and total exports in millions"/>
    <m/>
    <m/>
    <m/>
    <m/>
    <m/>
    <m/>
    <m/>
    <m/>
    <m/>
    <m/>
    <m/>
    <x v="0"/>
    <m/>
    <m/>
  </r>
  <r>
    <x v="4"/>
    <s v="Delta Smelt Responses"/>
    <x v="4"/>
    <x v="17"/>
    <n v="1925"/>
    <s v="of acre feet (MAF) for December through March, 1987-2011."/>
    <m/>
    <m/>
    <m/>
    <m/>
    <m/>
    <m/>
    <m/>
    <m/>
    <m/>
    <m/>
    <m/>
    <x v="0"/>
    <m/>
    <m/>
  </r>
  <r>
    <x v="4"/>
    <s v="Delta Smelt Responses"/>
    <x v="4"/>
    <x v="17"/>
    <n v="1926"/>
    <s v="Kimmerer (2008) used salvage, OMR flows, and fish survey data  to estimate proportional"/>
    <m/>
    <m/>
    <m/>
    <m/>
    <m/>
    <m/>
    <m/>
    <m/>
    <m/>
    <m/>
    <m/>
    <x v="0"/>
    <m/>
    <m/>
  </r>
  <r>
    <x v="4"/>
    <s v="Delta Smelt Responses"/>
    <x v="4"/>
    <x v="17"/>
    <n v="1927"/>
    <s v="population losses due to entrainment for the years 1995-2006. The years 2005 and 2006 represent some"/>
    <m/>
    <m/>
    <m/>
    <m/>
    <m/>
    <m/>
    <m/>
    <m/>
    <m/>
    <m/>
    <m/>
    <x v="0"/>
    <m/>
    <m/>
  </r>
  <r>
    <x v="4"/>
    <s v="Delta Smelt Responses"/>
    <x v="4"/>
    <x v="17"/>
    <n v="1928"/>
    <s v="of the lower loss estimates in the years examined by Kimmerer where mean population losses reached"/>
    <m/>
    <m/>
    <m/>
    <m/>
    <m/>
    <m/>
    <m/>
    <m/>
    <m/>
    <m/>
    <m/>
    <x v="0"/>
    <m/>
    <m/>
  </r>
  <r>
    <x v="4"/>
    <s v="Delta Smelt Responses"/>
    <x v="4"/>
    <x v="17"/>
    <n v="1929"/>
    <s v="up to 22 % of the adult population in some years when OMR flows were  more negative than -5000 cfs"/>
    <m/>
    <m/>
    <m/>
    <m/>
    <m/>
    <m/>
    <m/>
    <m/>
    <m/>
    <m/>
    <m/>
    <x v="0"/>
    <m/>
    <m/>
  </r>
  <r>
    <x v="4"/>
    <s v="Delta Smelt Responses"/>
    <x v="4"/>
    <x v="17"/>
    <n v="1930"/>
    <s v="(Kimmerer 2008).  Even if Kimmerer’s estimation method provides a potential overestimate of loss"/>
    <m/>
    <m/>
    <m/>
    <m/>
    <m/>
    <m/>
    <m/>
    <m/>
    <m/>
    <m/>
    <m/>
    <x v="0"/>
    <m/>
    <m/>
  </r>
  <r>
    <x v="4"/>
    <s v="Delta Smelt Responses"/>
    <x v="4"/>
    <x v="17"/>
    <n v="1931"/>
    <s v="(Miller 2011), proportional losses of the adult population were less than 10% in the two years that"/>
    <m/>
    <m/>
    <m/>
    <m/>
    <m/>
    <m/>
    <m/>
    <m/>
    <m/>
    <m/>
    <m/>
    <x v="0"/>
    <m/>
    <m/>
  </r>
  <r>
    <x v="4"/>
    <s v="Delta Smelt Responses"/>
    <x v="4"/>
    <x v="17"/>
    <n v="1932"/>
    <s v="coincide with our comparison years (2005 ≈ 3% , 2006 ≈ 9%; from fig. 12 in Kimmerer 2008, fig. 12)."/>
    <m/>
    <m/>
    <m/>
    <m/>
    <m/>
    <m/>
    <m/>
    <m/>
    <m/>
    <m/>
    <m/>
    <x v="0"/>
    <m/>
    <m/>
  </r>
  <r>
    <x v="4"/>
    <s v="Delta Smelt Responses"/>
    <x v="4"/>
    <x v="17"/>
    <n v="1933"/>
    <s v="These types of proportional loss estimates are not available for 2010 and 2011, but would likely be even"/>
    <m/>
    <m/>
    <m/>
    <m/>
    <m/>
    <m/>
    <m/>
    <m/>
    <m/>
    <m/>
    <m/>
    <x v="0"/>
    <m/>
    <m/>
  </r>
  <r>
    <x v="4"/>
    <s v="Delta Smelt Responses"/>
    <x v="4"/>
    <x v="17"/>
    <n v="1934"/>
    <s v="smaller than for 2005 due to lower salvage, higher OMR flows, and fish distributions away from the"/>
    <m/>
    <m/>
    <m/>
    <m/>
    <m/>
    <m/>
    <m/>
    <m/>
    <m/>
    <m/>
    <m/>
    <x v="0"/>
    <m/>
    <m/>
  </r>
  <r>
    <x v="4"/>
    <s v="Delta Smelt Responses"/>
    <x v="4"/>
    <x v="17"/>
    <n v="1935"/>
    <s v="CVP and SWP pumps."/>
    <m/>
    <m/>
    <m/>
    <m/>
    <m/>
    <m/>
    <m/>
    <m/>
    <m/>
    <m/>
    <m/>
    <x v="0"/>
    <m/>
    <m/>
  </r>
  <r>
    <x v="4"/>
    <s v="Delta Smelt Responses"/>
    <x v="4"/>
    <x v="17"/>
    <n v="1936"/>
    <s v="In summary, we conclude that hydrology and water exports do interact to influence entrainment"/>
    <m/>
    <m/>
    <m/>
    <m/>
    <s v="1936-1939: The Report concludes that hydrology and exports interact to influence entrainment risk_x000a_for adult delta smelt (Hypothesis 1). While there is evidence to support this, it is not_x000a_presented in the discussion for this hypothesis beginning on p. 85. The information_x000a_presented in pages 85-87 under Hypothesis 1 does not support his conclusion."/>
    <s v="1936- 1939: The conclusions reached in this section would be more robustly supported by including a quantitative analysis of measured data to test driving mechanism rather than just a qualitative comparison between OMR and salvage for the years considered.   "/>
    <m/>
    <m/>
    <m/>
    <m/>
    <m/>
    <x v="0"/>
    <m/>
    <m/>
  </r>
  <r>
    <x v="4"/>
    <s v="Delta Smelt Responses"/>
    <x v="4"/>
    <x v="17"/>
    <n v="1937"/>
    <s v="risk for adult delta smelt and that adult delta smelt entrainment risk during the four comparison years"/>
    <m/>
    <m/>
    <m/>
    <m/>
    <m/>
    <m/>
    <m/>
    <m/>
    <m/>
    <m/>
    <m/>
    <x v="0"/>
    <m/>
    <m/>
  </r>
  <r>
    <x v="4"/>
    <s v="Delta Smelt Responses"/>
    <x v="4"/>
    <x v="17"/>
    <n v="1938"/>
    <s v="was perhaps higher in 2005 than in the other years, but was low relative to historical levels in all four"/>
    <m/>
    <m/>
    <m/>
    <m/>
    <m/>
    <m/>
    <m/>
    <m/>
    <m/>
    <m/>
    <m/>
    <x v="0"/>
    <m/>
    <m/>
  </r>
  <r>
    <x v="4"/>
    <s v="Delta Smelt Responses"/>
    <x v="4"/>
    <x v="17"/>
    <n v="1939"/>
    <s v="years."/>
    <m/>
    <m/>
    <m/>
    <m/>
    <m/>
    <m/>
    <m/>
    <m/>
    <m/>
    <m/>
    <m/>
    <x v="0"/>
    <m/>
    <m/>
  </r>
  <r>
    <x v="4"/>
    <s v="Delta Smelt Responses"/>
    <x v="4"/>
    <x v="17"/>
    <n v="1940"/>
    <m/>
    <m/>
    <m/>
    <m/>
    <m/>
    <m/>
    <m/>
    <m/>
    <m/>
    <m/>
    <m/>
    <m/>
    <x v="0"/>
    <m/>
    <m/>
  </r>
  <r>
    <x v="4"/>
    <s v="Delta Smelt Responses"/>
    <x v="4"/>
    <x v="18"/>
    <n v="1941"/>
    <s v="Hypothesis 2: Hydrology interacting with turbidity affects predation risk for adult delta smelt."/>
    <m/>
    <m/>
    <m/>
    <m/>
    <m/>
    <m/>
    <m/>
    <m/>
    <m/>
    <m/>
    <m/>
    <x v="0"/>
    <m/>
    <m/>
  </r>
  <r>
    <x v="4"/>
    <s v="Delta Smelt Responses"/>
    <x v="4"/>
    <x v="18"/>
    <n v="1942"/>
    <s v="At present, we do not have information about actual predation mortality varied between the"/>
    <m/>
    <m/>
    <m/>
    <m/>
    <m/>
    <m/>
    <m/>
    <s v="missing word"/>
    <m/>
    <m/>
    <m/>
    <x v="0"/>
    <m/>
    <m/>
  </r>
  <r>
    <x v="4"/>
    <s v="Delta Smelt Responses"/>
    <x v="4"/>
    <x v="18"/>
    <n v="1943"/>
    <s v="comparison years. As with entrainment, we thus limit our analysis to predation risk. Because delta smelt"/>
    <m/>
    <m/>
    <m/>
    <m/>
    <m/>
    <m/>
    <m/>
    <m/>
    <m/>
    <m/>
    <m/>
    <x v="0"/>
    <m/>
    <m/>
  </r>
  <r>
    <x v="4"/>
    <s v="Delta Smelt Responses"/>
    <x v="4"/>
    <x v="18"/>
    <n v="1944"/>
    <s v="migrate when the water is generally turbid and during higher flow conditions, it is assumed that losses"/>
    <m/>
    <m/>
    <m/>
    <m/>
    <m/>
    <m/>
    <m/>
    <m/>
    <m/>
    <m/>
    <m/>
    <x v="0"/>
    <m/>
    <m/>
  </r>
  <r>
    <x v="4"/>
    <s v="Delta Smelt Responses"/>
    <x v="4"/>
    <x v="18"/>
    <n v="1945"/>
    <s v="to visual predators are lower under these conditions. First flush studies underway by the USGS suggest"/>
    <m/>
    <m/>
    <m/>
    <m/>
    <m/>
    <m/>
    <m/>
    <m/>
    <m/>
    <m/>
    <m/>
    <x v="0"/>
    <m/>
    <m/>
  </r>
  <r>
    <x v="4"/>
    <s v="Delta Smelt Responses"/>
    <x v="4"/>
    <x v="18"/>
    <n v="1946"/>
    <s v="that delta smelt aggregate in the water column during daytime flood tides during upstream migration"/>
    <m/>
    <m/>
    <m/>
    <m/>
    <m/>
    <m/>
    <m/>
    <m/>
    <m/>
    <m/>
    <m/>
    <x v="0"/>
    <m/>
    <m/>
  </r>
  <r>
    <x v="4"/>
    <s v="Delta Smelt Responses"/>
    <x v="4"/>
    <x v="18"/>
    <n v="1947"/>
    <s v="events, but it is not known if striped bass or Sacramento pikeminnow Ptychocheilus grandis, the most"/>
    <m/>
    <m/>
    <m/>
    <m/>
    <m/>
    <m/>
    <m/>
    <s v="why are pikeminnow (a littoral, lie-in-wait predator) a likely predator on pelagic fish?"/>
    <m/>
    <m/>
    <m/>
    <x v="0"/>
    <m/>
    <m/>
  </r>
  <r>
    <x v="4"/>
    <s v="Delta Smelt Responses"/>
    <x v="4"/>
    <x v="18"/>
    <n v="1948"/>
    <s v="likely predators of delta smelt in the water column, can detect and exploit these aggregations."/>
    <m/>
    <m/>
    <m/>
    <m/>
    <m/>
    <m/>
    <m/>
    <m/>
    <m/>
    <m/>
    <m/>
    <x v="0"/>
    <m/>
    <m/>
  </r>
  <r>
    <x v="4"/>
    <s v="Delta Smelt Responses"/>
    <x v="4"/>
    <x v="18"/>
    <n v="1949"/>
    <s v="In the winters of 2005, 2006, 2010, and 2012 the highest Secchi depths (lowest turbdity) were"/>
    <m/>
    <m/>
    <m/>
    <m/>
    <m/>
    <m/>
    <m/>
    <m/>
    <m/>
    <m/>
    <m/>
    <x v="0"/>
    <m/>
    <m/>
  </r>
  <r>
    <x v="4"/>
    <s v="Delta Smelt Responses"/>
    <x v="4"/>
    <x v="18"/>
    <n v="1950"/>
    <s v="found in the freshwater regions of the estuary (&lt;1 salinity), except for the Cache Slough region in the"/>
    <m/>
    <m/>
    <m/>
    <m/>
    <m/>
    <m/>
    <m/>
    <m/>
    <m/>
    <m/>
    <m/>
    <x v="0"/>
    <m/>
    <m/>
  </r>
  <r>
    <x v="4"/>
    <s v="Delta Smelt Responses"/>
    <x v="4"/>
    <x v="18"/>
    <n v="1951"/>
    <s v="north Delta which was as turbid as the saltier regions of the estuary (fig. 51). Winter-time Secchi depths"/>
    <m/>
    <m/>
    <m/>
    <m/>
    <m/>
    <m/>
    <m/>
    <m/>
    <m/>
    <m/>
    <m/>
    <x v="0"/>
    <m/>
    <m/>
  </r>
  <r>
    <x v="4"/>
    <s v="Delta Smelt Responses"/>
    <x v="4"/>
    <x v="18"/>
    <n v="1952"/>
    <s v="in the freshwater region recorded during the SKT surveys were often higher than the average Secchi"/>
    <m/>
    <m/>
    <m/>
    <m/>
    <m/>
    <m/>
    <m/>
    <m/>
    <m/>
    <m/>
    <m/>
    <x v="0"/>
    <m/>
    <m/>
  </r>
  <r>
    <x v="4"/>
    <s v="Delta Smelt Responses"/>
    <x v="4"/>
    <x v="18"/>
    <n v="1953"/>
    <s v="depths across all IEP EMP monitoring sites during these months since 2003 (about 60 cm) and"/>
    <m/>
    <m/>
    <m/>
    <m/>
    <m/>
    <m/>
    <m/>
    <m/>
    <m/>
    <m/>
    <m/>
    <x v="0"/>
    <m/>
    <m/>
  </r>
  <r>
    <x v="4"/>
    <s v="Delta Smelt Responses"/>
    <x v="4"/>
    <x v="18"/>
    <n v="1954"/>
    <s v="especially when compared to pre-POD winter Secchi depths (around 50 cm on average) recorded by the"/>
    <m/>
    <m/>
    <m/>
    <m/>
    <m/>
    <m/>
    <m/>
    <m/>
    <m/>
    <m/>
    <m/>
    <x v="0"/>
    <m/>
    <m/>
  </r>
  <r>
    <x v="4"/>
    <s v="Delta Smelt Responses"/>
    <x v="4"/>
    <x v="18"/>
    <n v="1955"/>
    <s v="EMP (fig. 20). Winter-time secchi depths in the other regions were generally lower than the EMP"/>
    <m/>
    <m/>
    <m/>
    <m/>
    <m/>
    <m/>
    <m/>
    <m/>
    <m/>
    <m/>
    <m/>
    <x v="0"/>
    <m/>
    <m/>
  </r>
  <r>
    <x v="4"/>
    <s v="Delta Smelt Responses"/>
    <x v="4"/>
    <x v="18"/>
    <n v="1956"/>
    <s v="Secchi averages for the POD years and more similar to historical averages. In all four comparison years,"/>
    <m/>
    <m/>
    <m/>
    <m/>
    <m/>
    <m/>
    <m/>
    <m/>
    <m/>
    <m/>
    <m/>
    <x v="0"/>
    <m/>
    <m/>
  </r>
  <r>
    <x v="4"/>
    <s v="Delta Smelt Responses"/>
    <x v="4"/>
    <x v="18"/>
    <n v="1957"/>
    <s v="predation risk associated with turbidity levels was thus likely not different from the historical risk in the"/>
    <m/>
    <m/>
    <m/>
    <m/>
    <m/>
    <m/>
    <m/>
    <m/>
    <m/>
    <m/>
    <m/>
    <x v="0"/>
    <m/>
    <m/>
  </r>
  <r>
    <x v="4"/>
    <s v="Delta Smelt Responses"/>
    <x v="4"/>
    <x v="18"/>
    <n v="1958"/>
    <s v="more saline regions and the Cache Slough complex, but possibly higher in the freshwater spawning"/>
    <m/>
    <m/>
    <m/>
    <m/>
    <m/>
    <m/>
    <m/>
    <m/>
    <m/>
    <m/>
    <m/>
    <x v="0"/>
    <m/>
    <m/>
  </r>
  <r>
    <x v="4"/>
    <s v="Delta Smelt Responses"/>
    <x v="4"/>
    <x v="18"/>
    <n v="1959"/>
    <s v="regions of delta smelt except for the Cache Slough region."/>
    <m/>
    <m/>
    <m/>
    <m/>
    <m/>
    <m/>
    <m/>
    <m/>
    <m/>
    <m/>
    <m/>
    <x v="0"/>
    <m/>
    <m/>
  </r>
  <r>
    <x v="4"/>
    <s v="Delta Smelt Responses"/>
    <x v="4"/>
    <x v="18"/>
    <n v="1960"/>
    <s v="Figure 51.    Secchi depth data collected during the Spring Kodiak Trawl Survey. Surveys are conducted monthly"/>
    <m/>
    <m/>
    <m/>
    <m/>
    <m/>
    <m/>
    <m/>
    <m/>
    <m/>
    <m/>
    <m/>
    <x v="0"/>
    <m/>
    <m/>
  </r>
  <r>
    <x v="4"/>
    <s v="Delta Smelt Responses"/>
    <x v="4"/>
    <x v="18"/>
    <n v="1961"/>
    <s v="January-May."/>
    <m/>
    <m/>
    <m/>
    <m/>
    <m/>
    <m/>
    <m/>
    <m/>
    <m/>
    <m/>
    <m/>
    <x v="0"/>
    <m/>
    <m/>
  </r>
  <r>
    <x v="4"/>
    <s v="Delta Smelt Responses"/>
    <x v="4"/>
    <x v="18"/>
    <n v="1962"/>
    <s v="The regional differences were much more pronounced than the interannual differences between"/>
    <m/>
    <m/>
    <m/>
    <m/>
    <m/>
    <m/>
    <m/>
    <m/>
    <m/>
    <m/>
    <m/>
    <x v="0"/>
    <m/>
    <m/>
  </r>
  <r>
    <x v="4"/>
    <s v="Delta Smelt Responses"/>
    <x v="4"/>
    <x v="18"/>
    <n v="1963"/>
    <s v="the four comparison years. Based on these data, it is not clear that higher flows in 2005 and 2006"/>
    <m/>
    <m/>
    <m/>
    <m/>
    <m/>
    <m/>
    <m/>
    <m/>
    <m/>
    <m/>
    <m/>
    <x v="0"/>
    <m/>
    <m/>
  </r>
  <r>
    <x v="4"/>
    <s v="Delta Smelt Responses"/>
    <x v="4"/>
    <x v="18"/>
    <n v="1964"/>
    <s v="contributed to higher turbidity in the winter months. The exception might be toward the end of the delta"/>
    <m/>
    <m/>
    <m/>
    <m/>
    <m/>
    <m/>
    <m/>
    <m/>
    <m/>
    <m/>
    <m/>
    <x v="0"/>
    <m/>
    <m/>
  </r>
  <r>
    <x v="4"/>
    <s v="Delta Smelt Responses"/>
    <x v="4"/>
    <x v="18"/>
    <n v="1965"/>
    <s v="smelt spawning season in early April when Secchi depths in the freshwater region were often"/>
    <m/>
    <m/>
    <m/>
    <m/>
    <m/>
    <m/>
    <m/>
    <m/>
    <m/>
    <m/>
    <m/>
    <x v="0"/>
    <m/>
    <m/>
  </r>
  <r>
    <x v="4"/>
    <s v="Delta Smelt Responses"/>
    <x v="4"/>
    <x v="18"/>
    <n v="1966"/>
    <s v="substantially lower in the two wetter years 2006 and 2011 than in the two drier years 2005 and 2010"/>
    <m/>
    <m/>
    <m/>
    <m/>
    <m/>
    <m/>
    <m/>
    <m/>
    <m/>
    <m/>
    <m/>
    <x v="0"/>
    <m/>
    <m/>
  </r>
  <r>
    <x v="4"/>
    <s v="Delta Smelt Responses"/>
    <x v="4"/>
    <x v="18"/>
    <n v="1967"/>
    <s v="(fig. 51). This will be discussed further in the report section about larval delta smelt. For adults, we"/>
    <m/>
    <m/>
    <m/>
    <m/>
    <m/>
    <m/>
    <m/>
    <m/>
    <m/>
    <m/>
    <m/>
    <x v="0"/>
    <m/>
    <m/>
  </r>
  <r>
    <x v="4"/>
    <s v="Delta Smelt Responses"/>
    <x v="4"/>
    <x v="18"/>
    <n v="1968"/>
    <s v="conclude that interannual differences in turbidity between the wetter and drier of the four comparsion"/>
    <m/>
    <m/>
    <m/>
    <m/>
    <m/>
    <m/>
    <m/>
    <m/>
    <m/>
    <m/>
    <m/>
    <x v="0"/>
    <m/>
    <m/>
  </r>
  <r>
    <x v="4"/>
    <s v="Delta Smelt Responses"/>
    <x v="4"/>
    <x v="18"/>
    <n v="1969"/>
    <s v="years did not likely contribute substantially to reduced predation risk and increased survival in the two"/>
    <m/>
    <m/>
    <m/>
    <m/>
    <m/>
    <m/>
    <m/>
    <m/>
    <m/>
    <m/>
    <m/>
    <x v="0"/>
    <m/>
    <m/>
  </r>
  <r>
    <x v="4"/>
    <s v="Delta Smelt Responses"/>
    <x v="4"/>
    <x v="18"/>
    <n v="1970"/>
    <s v="wetter years."/>
    <m/>
    <m/>
    <m/>
    <m/>
    <m/>
    <m/>
    <m/>
    <m/>
    <m/>
    <m/>
    <m/>
    <x v="0"/>
    <m/>
    <m/>
  </r>
  <r>
    <x v="4"/>
    <s v="Delta Smelt Responses"/>
    <x v="4"/>
    <x v="18"/>
    <n v="1971"/>
    <m/>
    <m/>
    <m/>
    <m/>
    <m/>
    <m/>
    <m/>
    <m/>
    <m/>
    <m/>
    <m/>
    <m/>
    <x v="0"/>
    <m/>
    <m/>
  </r>
  <r>
    <x v="4"/>
    <s v="Delta Smelt Responses"/>
    <x v="4"/>
    <x v="19"/>
    <n v="1972"/>
    <s v="Hypothesis 3: Predator distribution affects predation risk of adult delta smelt"/>
    <m/>
    <m/>
    <m/>
    <m/>
    <m/>
    <m/>
    <m/>
    <m/>
    <m/>
    <m/>
    <m/>
    <x v="0"/>
    <m/>
    <m/>
  </r>
  <r>
    <x v="4"/>
    <s v="Delta Smelt Responses"/>
    <x v="4"/>
    <x v="19"/>
    <n v="1973"/>
    <s v="At present, we do not have information about how predator distribution varied between our"/>
    <m/>
    <m/>
    <m/>
    <m/>
    <m/>
    <m/>
    <m/>
    <m/>
    <m/>
    <m/>
    <m/>
    <x v="0"/>
    <m/>
    <m/>
  </r>
  <r>
    <x v="4"/>
    <s v="Delta Smelt Responses"/>
    <x v="4"/>
    <x v="19"/>
    <n v="1974"/>
    <s v="comparison years but it is recognized that adult delta smelt could be vulnerable to predation if the"/>
    <m/>
    <m/>
    <m/>
    <m/>
    <m/>
    <m/>
    <m/>
    <s v="Drop ‘it is recognized that’"/>
    <m/>
    <m/>
    <m/>
    <x v="0"/>
    <m/>
    <m/>
  </r>
  <r>
    <x v="4"/>
    <s v="Delta Smelt Responses"/>
    <x v="4"/>
    <x v="19"/>
    <n v="1975"/>
    <s v="distributions of the striped bass and delta smelt populations overlapped.  Similarly, if delta smelt utilize"/>
    <m/>
    <m/>
    <m/>
    <m/>
    <m/>
    <m/>
    <m/>
    <m/>
    <m/>
    <m/>
    <m/>
    <x v="0"/>
    <m/>
    <m/>
  </r>
  <r>
    <x v="4"/>
    <s v="Delta Smelt Responses"/>
    <x v="4"/>
    <x v="19"/>
    <n v="1976"/>
    <s v="littoral habitats to a greater extent than presently assumed, overlap with the distributions of largemouth"/>
    <m/>
    <m/>
    <m/>
    <m/>
    <m/>
    <m/>
    <m/>
    <m/>
    <m/>
    <m/>
    <m/>
    <x v="0"/>
    <m/>
    <m/>
  </r>
  <r>
    <x v="4"/>
    <s v="Delta Smelt Responses"/>
    <x v="4"/>
    <x v="19"/>
    <n v="1977"/>
    <s v="bass and other centrarchid populations are possible. As previously mentioned, delta smelt are found in"/>
    <m/>
    <m/>
    <m/>
    <m/>
    <m/>
    <m/>
    <m/>
    <m/>
    <m/>
    <m/>
    <m/>
    <x v="0"/>
    <m/>
    <m/>
  </r>
  <r>
    <x v="4"/>
    <s v="Delta Smelt Responses"/>
    <x v="4"/>
    <x v="19"/>
    <n v="1978"/>
    <s v="turbid water so this may have reduced their predation risk."/>
    <m/>
    <m/>
    <m/>
    <m/>
    <m/>
    <m/>
    <m/>
    <m/>
    <m/>
    <m/>
    <m/>
    <x v="0"/>
    <m/>
    <m/>
  </r>
  <r>
    <x v="4"/>
    <s v="Delta Smelt Responses"/>
    <x v="4"/>
    <x v="19"/>
    <n v="1979"/>
    <m/>
    <m/>
    <m/>
    <m/>
    <m/>
    <m/>
    <m/>
    <m/>
    <m/>
    <m/>
    <m/>
    <m/>
    <x v="0"/>
    <m/>
    <m/>
  </r>
  <r>
    <x v="4"/>
    <s v="Delta Smelt Responses"/>
    <x v="4"/>
    <x v="20"/>
    <n v="1980"/>
    <s v="Hypothesis 4: Variability in prey availability affects growth and fecundity (eggs in clutch and multiple"/>
    <m/>
    <m/>
    <m/>
    <m/>
    <m/>
    <m/>
    <m/>
    <m/>
    <s v="No mention of contaminants here."/>
    <m/>
    <m/>
    <x v="0"/>
    <m/>
    <m/>
  </r>
  <r>
    <x v="4"/>
    <s v="Delta Smelt Responses"/>
    <x v="4"/>
    <x v="20"/>
    <n v="1981"/>
    <s v="clutches) of pre-spawning adult delta smelt."/>
    <m/>
    <m/>
    <m/>
    <m/>
    <m/>
    <m/>
    <m/>
    <m/>
    <m/>
    <m/>
    <m/>
    <x v="0"/>
    <m/>
    <m/>
  </r>
  <r>
    <x v="4"/>
    <s v="Delta Smelt Responses"/>
    <x v="4"/>
    <x v="20"/>
    <n v="1982"/>
    <s v="The conceptual model is that increased food availability leads to not only increased adult"/>
    <m/>
    <m/>
    <m/>
    <m/>
    <m/>
    <m/>
    <m/>
    <m/>
    <m/>
    <m/>
    <m/>
    <x v="0"/>
    <m/>
    <m/>
  </r>
  <r>
    <x v="4"/>
    <s v="Delta Smelt Responses"/>
    <x v="4"/>
    <x v="20"/>
    <n v="1983"/>
    <s v="survivorship, but also growth, which in turn increases reproductive output (number of eggs per female"/>
    <m/>
    <m/>
    <m/>
    <m/>
    <m/>
    <m/>
    <m/>
    <m/>
    <m/>
    <m/>
    <m/>
    <x v="0"/>
    <m/>
    <m/>
  </r>
  <r>
    <x v="4"/>
    <s v="Delta Smelt Responses"/>
    <x v="4"/>
    <x v="20"/>
    <n v="1984"/>
    <s v="increases with size; Bennett 2005).  In addition, with cooler temperatures and lower metabolic rates,"/>
    <m/>
    <m/>
    <m/>
    <m/>
    <m/>
    <m/>
    <m/>
    <m/>
    <m/>
    <m/>
    <m/>
    <x v="0"/>
    <m/>
    <m/>
  </r>
  <r>
    <x v="4"/>
    <s v="Delta Smelt Responses"/>
    <x v="4"/>
    <x v="20"/>
    <n v="1985"/>
    <s v="sufficient food resources during winter can contribute to energetically demanding multiple spawning"/>
    <m/>
    <m/>
    <m/>
    <m/>
    <m/>
    <m/>
    <m/>
    <m/>
    <m/>
    <m/>
    <m/>
    <x v="0"/>
    <m/>
    <m/>
  </r>
  <r>
    <x v="4"/>
    <s v="Delta Smelt Responses"/>
    <x v="4"/>
    <x v="20"/>
    <n v="1986"/>
    <s v="events (three spawns possible in wild fish (L. Damon, CDFW, pers. comm. 2012))."/>
    <m/>
    <m/>
    <m/>
    <m/>
    <m/>
    <m/>
    <m/>
    <m/>
    <m/>
    <m/>
    <m/>
    <x v="0"/>
    <m/>
    <m/>
  </r>
  <r>
    <x v="4"/>
    <s v="Delta Smelt Responses"/>
    <x v="4"/>
    <x v="20"/>
    <n v="1987"/>
    <s v="Examination of growth in response to prey availability is difficult during winter and early spring,"/>
    <m/>
    <m/>
    <m/>
    <m/>
    <m/>
    <m/>
    <m/>
    <m/>
    <m/>
    <m/>
    <m/>
    <x v="0"/>
    <m/>
    <m/>
  </r>
  <r>
    <x v="4"/>
    <s v="Delta Smelt Responses"/>
    <x v="4"/>
    <x v="20"/>
    <n v="1988"/>
    <s v="due to limited prey data available for current IEP sampling locations. Adult delta smelt diet is varied"/>
    <m/>
    <m/>
    <m/>
    <m/>
    <m/>
    <m/>
    <m/>
    <m/>
    <m/>
    <m/>
    <m/>
    <x v="0"/>
    <m/>
    <m/>
  </r>
  <r>
    <x v="4"/>
    <s v="Delta Smelt Responses"/>
    <x v="4"/>
    <x v="20"/>
    <n v="1989"/>
    <s v="(fig. 38) and includes pelagic and demersal invertebrates, as well as larval fish.  Current"/>
    <m/>
    <m/>
    <m/>
    <m/>
    <m/>
    <m/>
    <m/>
    <m/>
    <m/>
    <m/>
    <m/>
    <x v="0"/>
    <m/>
    <m/>
  </r>
  <r>
    <x v="4"/>
    <s v="Delta Smelt Responses"/>
    <x v="4"/>
    <x v="20"/>
    <n v="1990"/>
    <s v="mesozooplankton (copepod and cladoceran) and mysid sampling by the EMP Zooplankton Study and"/>
    <m/>
    <m/>
    <m/>
    <m/>
    <m/>
    <m/>
    <m/>
    <m/>
    <m/>
    <m/>
    <m/>
    <x v="0"/>
    <m/>
    <m/>
  </r>
  <r>
    <x v="4"/>
    <s v="Delta Smelt Responses"/>
    <x v="4"/>
    <x v="20"/>
    <n v="1991"/>
    <s v="invertebrate sampling by the EMP Benthic Monitoring Study does not sample the full geographic range"/>
    <m/>
    <m/>
    <m/>
    <m/>
    <m/>
    <m/>
    <m/>
    <m/>
    <m/>
    <m/>
    <m/>
    <x v="0"/>
    <m/>
    <m/>
  </r>
  <r>
    <x v="4"/>
    <s v="Delta Smelt Responses"/>
    <x v="4"/>
    <x v="20"/>
    <n v="1992"/>
    <s v="occupied by adult delta smelt, including Cache Slough and the Sacramento River Deep Water Ship"/>
    <m/>
    <m/>
    <m/>
    <m/>
    <m/>
    <m/>
    <m/>
    <m/>
    <m/>
    <m/>
    <m/>
    <x v="0"/>
    <m/>
    <s v="Line 1992. Typo (Cache)"/>
  </r>
  <r>
    <x v="4"/>
    <s v="Delta Smelt Responses"/>
    <x v="4"/>
    <x v="20"/>
    <n v="1993"/>
    <s v="Channel.  In addition, epibenthic cumaceans and amphipods consumed by delta smelt might not be"/>
    <m/>
    <m/>
    <m/>
    <m/>
    <m/>
    <m/>
    <m/>
    <m/>
    <m/>
    <m/>
    <m/>
    <x v="0"/>
    <m/>
    <m/>
  </r>
  <r>
    <x v="4"/>
    <s v="Delta Smelt Responses"/>
    <x v="4"/>
    <x v="20"/>
    <n v="1994"/>
    <s v="effectively sampled with current methods via ponar substrate grabs, which is a gear more suited to"/>
    <m/>
    <m/>
    <m/>
    <m/>
    <m/>
    <m/>
    <m/>
    <m/>
    <m/>
    <m/>
    <m/>
    <x v="0"/>
    <m/>
    <m/>
  </r>
  <r>
    <x v="4"/>
    <s v="Delta Smelt Responses"/>
    <x v="4"/>
    <x v="20"/>
    <n v="1995"/>
    <s v="sampling organisms in or attached to the substrate.  Amphipods found in stomachs of adult delta smelt"/>
    <m/>
    <m/>
    <m/>
    <m/>
    <m/>
    <m/>
    <m/>
    <m/>
    <m/>
    <m/>
    <m/>
    <x v="0"/>
    <m/>
    <m/>
  </r>
  <r>
    <x v="4"/>
    <s v="Delta Smelt Responses"/>
    <x v="4"/>
    <x v="20"/>
    <n v="1996"/>
    <s v="collected December 2011-May 2012 (fig. 38) were 95% Corophium spp., and of those, 90% were"/>
    <m/>
    <m/>
    <m/>
    <m/>
    <m/>
    <m/>
    <m/>
    <m/>
    <m/>
    <m/>
    <m/>
    <x v="0"/>
    <m/>
    <m/>
  </r>
  <r>
    <x v="4"/>
    <s v="Delta Smelt Responses"/>
    <x v="4"/>
    <x v="20"/>
    <n v="1997"/>
    <s v="juveniles ranging 0.8 to 1.3 mm in body length. These amphipods are believed to be mostly juvenile"/>
    <m/>
    <m/>
    <m/>
    <m/>
    <m/>
    <m/>
    <m/>
    <m/>
    <m/>
    <m/>
    <m/>
    <x v="0"/>
    <m/>
    <m/>
  </r>
  <r>
    <x v="4"/>
    <s v="Delta Smelt Responses"/>
    <x v="4"/>
    <x v="20"/>
    <n v="1998"/>
    <s v="Americorophium spinicorne and A. stimpsoni, which as adults are tube building amphipods (Hazel and"/>
    <m/>
    <s v="It is my understanding that male coorphiid amphipods emerge from burrows to seek females and thus become more vulnerable to predation."/>
    <m/>
    <m/>
    <m/>
    <m/>
    <m/>
    <m/>
    <m/>
    <m/>
    <m/>
    <x v="0"/>
    <m/>
    <m/>
  </r>
  <r>
    <x v="4"/>
    <s v="Delta Smelt Responses"/>
    <x v="4"/>
    <x v="20"/>
    <n v="1999"/>
    <s v="Kelley 1966).  Dirt, substrate debris, and tube pieces were not found in delta smelt stomachs with the"/>
    <m/>
    <m/>
    <m/>
    <m/>
    <m/>
    <m/>
    <m/>
    <m/>
    <m/>
    <m/>
    <m/>
    <x v="0"/>
    <s v="The absence of amphipod tubes (lines 1999-2001) could mean amphipods were undergoing selective tidal stream transport (“tidal surfing”), although some species carry tubes with them into the water column."/>
    <m/>
  </r>
  <r>
    <x v="4"/>
    <s v="Delta Smelt Responses"/>
    <x v="4"/>
    <x v="20"/>
    <n v="2000"/>
    <s v="amphipods, so it is possible these juveniles amphipods are epibenthic or pelagic prior to settling and"/>
    <m/>
    <m/>
    <m/>
    <m/>
    <m/>
    <m/>
    <m/>
    <m/>
    <m/>
    <m/>
    <m/>
    <x v="0"/>
    <s v="change “juveniles” to “juvenile”"/>
    <m/>
  </r>
  <r>
    <x v="4"/>
    <s v="Delta Smelt Responses"/>
    <x v="4"/>
    <x v="20"/>
    <n v="2001"/>
    <s v="building tubes. Size distribution of amphipods collected by the DWR EMP Benthic Monitoring Study is"/>
    <m/>
    <m/>
    <m/>
    <m/>
    <m/>
    <m/>
    <m/>
    <m/>
    <m/>
    <m/>
    <m/>
    <x v="0"/>
    <m/>
    <m/>
  </r>
  <r>
    <x v="4"/>
    <s v="Delta Smelt Responses"/>
    <x v="4"/>
    <x v="20"/>
    <n v="2002"/>
    <s v="not currently available.  The IEP Smelt Larva Survey does collect larval fish data during winter"/>
    <m/>
    <m/>
    <m/>
    <m/>
    <m/>
    <m/>
    <m/>
    <m/>
    <m/>
    <m/>
    <m/>
    <x v="0"/>
    <m/>
    <m/>
  </r>
  <r>
    <x v="4"/>
    <s v="Delta Smelt Responses"/>
    <x v="4"/>
    <x v="20"/>
    <n v="2003"/>
    <s v="(January-March) over a wide section of the estuary, but comparisons with larval fish consumption by"/>
    <m/>
    <m/>
    <m/>
    <m/>
    <m/>
    <m/>
    <m/>
    <m/>
    <m/>
    <m/>
    <m/>
    <x v="0"/>
    <m/>
    <m/>
  </r>
  <r>
    <x v="4"/>
    <s v="Delta Smelt Responses"/>
    <x v="4"/>
    <x v="20"/>
    <n v="2004"/>
    <s v="adult delta smelt are limited because the survey was initiated in 2009."/>
    <m/>
    <m/>
    <m/>
    <m/>
    <m/>
    <m/>
    <m/>
    <m/>
    <m/>
    <m/>
    <m/>
    <x v="0"/>
    <m/>
    <m/>
  </r>
  <r>
    <x v="4"/>
    <s v="Delta Smelt Responses"/>
    <x v="4"/>
    <x v="20"/>
    <n v="2005"/>
    <s v="This hypothesis was partially supported by available data on growth of adult female delta smelt,"/>
    <m/>
    <m/>
    <m/>
    <m/>
    <s v="2005-2007: The Report concludes that Hypothesis 4 is partially supported seemingly based on an_x000a_observation of growth in 2011 being higher than in the comparison of years. However,_x000a_Figure 52 does not show any difference in growth between 2011 and 2005 (a wet year_x000a_and a dry year), and based on the variability, it is not apparent that there is a significant_x000a_difference between any of the years."/>
    <m/>
    <m/>
    <m/>
    <m/>
    <m/>
    <m/>
    <x v="0"/>
    <m/>
    <s v="Line 2005. What about lack of control for density effects on growth?"/>
  </r>
  <r>
    <x v="4"/>
    <s v="Delta Smelt Responses"/>
    <x v="4"/>
    <x v="20"/>
    <n v="2006"/>
    <s v="which was highest in 2011 among the four comparison years (fig. 52).  Bioenergetics of delta smelt"/>
    <m/>
    <m/>
    <m/>
    <m/>
    <m/>
    <m/>
    <m/>
    <m/>
    <m/>
    <m/>
    <m/>
    <x v="0"/>
    <m/>
    <m/>
  </r>
  <r>
    <x v="4"/>
    <s v="Delta Smelt Responses"/>
    <x v="4"/>
    <x v="20"/>
    <n v="2007"/>
    <s v="might have been more favorable for growth given generally cooler spring water temperatures (fig. 53)."/>
    <m/>
    <m/>
    <m/>
    <m/>
    <m/>
    <m/>
    <m/>
    <m/>
    <m/>
    <m/>
    <m/>
    <x v="0"/>
    <m/>
    <m/>
  </r>
  <r>
    <x v="4"/>
    <s v="Delta Smelt Responses"/>
    <x v="4"/>
    <x v="20"/>
    <n v="2008"/>
    <s v="Figure 52.   Individual female lengths by Julian calendar day for mature females collected in the Spring"/>
    <m/>
    <m/>
    <m/>
    <m/>
    <m/>
    <m/>
    <m/>
    <m/>
    <m/>
    <m/>
    <m/>
    <x v="0"/>
    <m/>
    <m/>
  </r>
  <r>
    <x v="4"/>
    <s v="Delta Smelt Responses"/>
    <x v="4"/>
    <x v="20"/>
    <n v="2009"/>
    <s v="Kodiak Trawl January through May, 2005, 2006, 2010 and 2011. These data include fish captured"/>
    <m/>
    <m/>
    <m/>
    <m/>
    <m/>
    <m/>
    <m/>
    <m/>
    <m/>
    <m/>
    <m/>
    <x v="0"/>
    <m/>
    <m/>
  </r>
  <r>
    <x v="4"/>
    <s v="Delta Smelt Responses"/>
    <x v="4"/>
    <x v="20"/>
    <n v="2010"/>
    <s v="during both monthly distribution surveys fish and directed surveys.  Directed surveys (targeting"/>
    <m/>
    <m/>
    <m/>
    <m/>
    <m/>
    <m/>
    <m/>
    <m/>
    <m/>
    <m/>
    <m/>
    <x v="0"/>
    <m/>
    <m/>
  </r>
  <r>
    <x v="4"/>
    <s v="Delta Smelt Responses"/>
    <x v="4"/>
    <x v="20"/>
    <n v="2011"/>
    <s v="smelt spawning areas) were discontinued after January 2010."/>
    <m/>
    <m/>
    <m/>
    <m/>
    <m/>
    <m/>
    <m/>
    <m/>
    <m/>
    <m/>
    <m/>
    <x v="0"/>
    <m/>
    <m/>
  </r>
  <r>
    <x v="4"/>
    <s v="Delta Smelt Responses"/>
    <x v="4"/>
    <x v="20"/>
    <n v="2012"/>
    <s v="Figure 53.   Water surface temperature data collected during the Spring Kodiak Trawl Survey.  Surveys"/>
    <m/>
    <m/>
    <m/>
    <m/>
    <m/>
    <m/>
    <m/>
    <m/>
    <m/>
    <m/>
    <m/>
    <x v="0"/>
    <m/>
    <m/>
  </r>
  <r>
    <x v="4"/>
    <s v="Delta Smelt Responses"/>
    <x v="4"/>
    <x v="20"/>
    <n v="2013"/>
    <s v="are conducted monthly January-May."/>
    <m/>
    <m/>
    <m/>
    <m/>
    <m/>
    <m/>
    <m/>
    <m/>
    <m/>
    <m/>
    <m/>
    <x v="0"/>
    <m/>
    <m/>
  </r>
  <r>
    <x v="4"/>
    <s v="Delta Smelt Responses"/>
    <x v="4"/>
    <x v="21"/>
    <n v="2014"/>
    <s v="Larvae"/>
    <m/>
    <m/>
    <m/>
    <m/>
    <m/>
    <m/>
    <m/>
    <m/>
    <m/>
    <m/>
    <m/>
    <x v="0"/>
    <m/>
    <m/>
  </r>
  <r>
    <x v="4"/>
    <s v="Delta Smelt Responses"/>
    <x v="4"/>
    <x v="21"/>
    <n v="2015"/>
    <s v="Life History"/>
    <m/>
    <m/>
    <m/>
    <m/>
    <m/>
    <m/>
    <m/>
    <m/>
    <m/>
    <m/>
    <m/>
    <x v="0"/>
    <m/>
    <m/>
  </r>
  <r>
    <x v="4"/>
    <s v="Delta Smelt Responses"/>
    <x v="4"/>
    <x v="21"/>
    <n v="2016"/>
    <s v="Adult delta smelt, through their selection of spawning sites and spawn timing, largely determine"/>
    <m/>
    <m/>
    <m/>
    <m/>
    <m/>
    <m/>
    <m/>
    <m/>
    <m/>
    <m/>
    <m/>
    <x v="0"/>
    <m/>
    <m/>
  </r>
  <r>
    <x v="4"/>
    <s v="Delta Smelt Responses"/>
    <x v="4"/>
    <x v="21"/>
    <n v="2017"/>
    <s v="the early rearing habitat and environmental conditions encountered by larvae. Given its annual life"/>
    <m/>
    <m/>
    <m/>
    <m/>
    <m/>
    <m/>
    <m/>
    <s v="unspecified pronoun, unless you mean life history theory"/>
    <m/>
    <m/>
    <m/>
    <x v="0"/>
    <m/>
    <m/>
  </r>
  <r>
    <x v="4"/>
    <s v="Delta Smelt Responses"/>
    <x v="4"/>
    <x v="21"/>
    <n v="2018"/>
    <s v="cycle, small size at maturity, relatively low fecundity, and small egg size, life history theory suggests"/>
    <m/>
    <m/>
    <m/>
    <m/>
    <m/>
    <m/>
    <m/>
    <m/>
    <m/>
    <m/>
    <m/>
    <x v="0"/>
    <m/>
    <m/>
  </r>
  <r>
    <x v="4"/>
    <s v="Delta Smelt Responses"/>
    <x v="4"/>
    <x v="21"/>
    <n v="2019"/>
    <s v="that parental care here limited to selection of spawning sites and spawn timing) should be an important"/>
    <m/>
    <m/>
    <m/>
    <m/>
    <m/>
    <m/>
    <m/>
    <m/>
    <m/>
    <m/>
    <m/>
    <x v="0"/>
    <m/>
    <m/>
  </r>
  <r>
    <x v="4"/>
    <s v="Delta Smelt Responses"/>
    <x v="4"/>
    <x v="21"/>
    <n v="2020"/>
    <s v="factor in reproductive success (Winemiller and Rose 1992).  Since eggs have not been detected routinely"/>
    <m/>
    <m/>
    <m/>
    <m/>
    <m/>
    <m/>
    <m/>
    <m/>
    <m/>
    <m/>
    <m/>
    <x v="0"/>
    <m/>
    <m/>
  </r>
  <r>
    <x v="4"/>
    <s v="Delta Smelt Responses"/>
    <x v="4"/>
    <x v="21"/>
    <n v="2021"/>
    <s v="in the wild, spawning and early rearing habitat locations are inferred from collection of ripe adults and"/>
    <m/>
    <m/>
    <m/>
    <m/>
    <m/>
    <m/>
    <m/>
    <m/>
    <m/>
    <m/>
    <m/>
    <x v="0"/>
    <m/>
    <m/>
  </r>
  <r>
    <x v="4"/>
    <s v="Delta Smelt Responses"/>
    <x v="4"/>
    <x v="21"/>
    <n v="2022"/>
    <s v="early stage larvae, which occur from the Delta margins through eastern Suisun Bay (see:"/>
    <m/>
    <m/>
    <m/>
    <m/>
    <m/>
    <m/>
    <m/>
    <m/>
    <m/>
    <m/>
    <m/>
    <x v="0"/>
    <m/>
    <m/>
  </r>
  <r>
    <x v="4"/>
    <s v="Delta Smelt Responses"/>
    <x v="4"/>
    <x v="21"/>
    <n v="2023"/>
    <s v="http://www.dfg.ca.gov/delta/projects.asp?ProjectID=SKT; Wang 1986, 1991, 2007).  In culture, delta"/>
    <m/>
    <m/>
    <m/>
    <m/>
    <m/>
    <m/>
    <m/>
    <m/>
    <m/>
    <m/>
    <m/>
    <x v="0"/>
    <m/>
    <m/>
  </r>
  <r>
    <x v="4"/>
    <s v="Delta Smelt Responses"/>
    <x v="4"/>
    <x v="21"/>
    <n v="2024"/>
    <s v="smelt begin spawning as water temperatures increase to 10-12°C, at which time individual females"/>
    <m/>
    <m/>
    <m/>
    <m/>
    <m/>
    <m/>
    <m/>
    <m/>
    <m/>
    <m/>
    <m/>
    <x v="0"/>
    <m/>
    <m/>
  </r>
  <r>
    <x v="4"/>
    <s v="Delta Smelt Responses"/>
    <x v="4"/>
    <x v="21"/>
    <n v="2025"/>
    <s v="accompanied by several males select appropriate water velocities and release gametes close to the"/>
    <m/>
    <m/>
    <m/>
    <m/>
    <m/>
    <m/>
    <m/>
    <m/>
    <m/>
    <m/>
    <m/>
    <x v="0"/>
    <m/>
    <m/>
  </r>
  <r>
    <x v="4"/>
    <s v="Delta Smelt Responses"/>
    <x v="4"/>
    <x v="21"/>
    <n v="2026"/>
    <s v="substrate from dusk to dawn (Baskerville-Bridges et al. 2004, Lindberg et al., In review).  In lab"/>
    <m/>
    <m/>
    <m/>
    <m/>
    <m/>
    <m/>
    <m/>
    <m/>
    <m/>
    <m/>
    <m/>
    <x v="0"/>
    <m/>
    <m/>
  </r>
  <r>
    <x v="4"/>
    <s v="Delta Smelt Responses"/>
    <x v="4"/>
    <x v="21"/>
    <n v="2027"/>
    <s v="experiments, females deposited significantly more eggs on sand and gravel substrates as compared to"/>
    <m/>
    <m/>
    <m/>
    <m/>
    <m/>
    <m/>
    <m/>
    <m/>
    <s v="Finer grained substrates like these mean more surfaces area exposure to sorbed contaminants."/>
    <m/>
    <m/>
    <x v="0"/>
    <m/>
    <m/>
  </r>
  <r>
    <x v="4"/>
    <s v="Delta Smelt Responses"/>
    <x v="4"/>
    <x v="21"/>
    <n v="2028"/>
    <s v="other substrates offered for egg deposition (Lindberg et al., unpublished data).  Based on periodicity in"/>
    <m/>
    <m/>
    <m/>
    <m/>
    <m/>
    <m/>
    <m/>
    <m/>
    <m/>
    <m/>
    <m/>
    <x v="0"/>
    <m/>
    <m/>
  </r>
  <r>
    <x v="4"/>
    <s v="Delta Smelt Responses"/>
    <x v="4"/>
    <x v="21"/>
    <n v="2029"/>
    <s v="egg deposition in culture, Bennett (2005) proposed that spawning likely coincides with peak tidal"/>
    <m/>
    <m/>
    <m/>
    <m/>
    <m/>
    <m/>
    <m/>
    <m/>
    <m/>
    <m/>
    <m/>
    <x v="0"/>
    <m/>
    <m/>
  </r>
  <r>
    <x v="4"/>
    <s v="Delta Smelt Responses"/>
    <x v="4"/>
    <x v="21"/>
    <n v="2030"/>
    <s v="currents (i.e. spring tides), which would result in hatching near neap tides.  Such a strategy would limit"/>
    <m/>
    <m/>
    <m/>
    <m/>
    <m/>
    <m/>
    <m/>
    <m/>
    <m/>
    <m/>
    <m/>
    <x v="0"/>
    <m/>
    <m/>
  </r>
  <r>
    <x v="4"/>
    <s v="Delta Smelt Responses"/>
    <x v="4"/>
    <x v="21"/>
    <n v="2031"/>
    <s v="the initial tidal dispersal of larvae."/>
    <m/>
    <m/>
    <m/>
    <m/>
    <m/>
    <m/>
    <m/>
    <m/>
    <m/>
    <m/>
    <m/>
    <x v="0"/>
    <m/>
    <m/>
  </r>
  <r>
    <x v="4"/>
    <s v="Delta Smelt Responses"/>
    <x v="4"/>
    <x v="21"/>
    <n v="2032"/>
    <s v="Larvae hatch after an 11-13 day incubation period at 14.8-16.0°C and begin a short period of"/>
    <m/>
    <m/>
    <m/>
    <m/>
    <m/>
    <m/>
    <m/>
    <m/>
    <m/>
    <m/>
    <m/>
    <x v="0"/>
    <m/>
    <m/>
  </r>
  <r>
    <x v="4"/>
    <s v="Delta Smelt Responses"/>
    <x v="4"/>
    <x v="21"/>
    <n v="2033"/>
    <s v="buoyancy (or positive phototaxis; Baskerville-Bridges et al. 2004a) prior to slowly settling to the bottom"/>
    <m/>
    <m/>
    <m/>
    <m/>
    <m/>
    <m/>
    <m/>
    <m/>
    <m/>
    <m/>
    <m/>
    <x v="0"/>
    <m/>
    <m/>
  </r>
  <r>
    <x v="4"/>
    <s v="Delta Smelt Responses"/>
    <x v="4"/>
    <x v="21"/>
    <n v="2034"/>
    <s v="(Mager et al. 2004).  In the Delta, tidal and river currents likely act to keep young larvae suspended in"/>
    <m/>
    <m/>
    <m/>
    <m/>
    <m/>
    <m/>
    <m/>
    <s v="I need more description to believe that – and I don’t think I would really ever believe it – they are either buoyant or they aren’t – river flows are irrelevant in the delta and tidal flows seem unlikely to keep anything suspended very long."/>
    <m/>
    <m/>
    <m/>
    <x v="0"/>
    <m/>
    <m/>
  </r>
  <r>
    <x v="4"/>
    <s v="Delta Smelt Responses"/>
    <x v="4"/>
    <x v="21"/>
    <n v="2035"/>
    <s v="the water column.  After this buoyant period, Mager et al. (2004) found that larvae were demersal unless"/>
    <m/>
    <m/>
    <m/>
    <m/>
    <m/>
    <m/>
    <m/>
    <m/>
    <m/>
    <m/>
    <m/>
    <x v="0"/>
    <m/>
    <m/>
  </r>
  <r>
    <x v="4"/>
    <s v="Delta Smelt Responses"/>
    <x v="4"/>
    <x v="21"/>
    <n v="2036"/>
    <s v="actively swimming to feed, which occurred only during daylight hours.  Exogenous feeding begins at 5-"/>
    <m/>
    <m/>
    <m/>
    <m/>
    <m/>
    <m/>
    <m/>
    <m/>
    <m/>
    <m/>
    <m/>
    <x v="0"/>
    <m/>
    <m/>
  </r>
  <r>
    <x v="4"/>
    <s v="Delta Smelt Responses"/>
    <x v="4"/>
    <x v="21"/>
    <n v="2037"/>
    <s v="6 days post-hatch as the last of the yolk sac is resorbed; the lipid globule is resorbed at 10 days (Mager"/>
    <m/>
    <m/>
    <m/>
    <m/>
    <m/>
    <m/>
    <m/>
    <s v="“resorbed’ seems wrong for something that was never in them in the first place.  Absorbed is more in keeping with my dictionary."/>
    <m/>
    <m/>
    <m/>
    <x v="0"/>
    <m/>
    <m/>
  </r>
  <r>
    <x v="4"/>
    <s v="Delta Smelt Responses"/>
    <x v="4"/>
    <x v="21"/>
    <n v="2038"/>
    <s v="et al. 2004) providing some nutritional reserve if feeding conditions are poor.  Larvae probably remain"/>
    <m/>
    <m/>
    <m/>
    <m/>
    <m/>
    <m/>
    <m/>
    <m/>
    <m/>
    <m/>
    <m/>
    <x v="0"/>
    <m/>
    <m/>
  </r>
  <r>
    <x v="4"/>
    <s v="Delta Smelt Responses"/>
    <x v="4"/>
    <x v="21"/>
    <n v="2039"/>
    <s v="somewhat bottom oriented until swim bladder and fin development are complete at about 65 days of age"/>
    <m/>
    <m/>
    <m/>
    <m/>
    <m/>
    <m/>
    <m/>
    <m/>
    <s v="Which makes them more vulnerable to sediment-bound contaminants and pathogens."/>
    <m/>
    <m/>
    <x v="0"/>
    <m/>
    <m/>
  </r>
  <r>
    <x v="4"/>
    <s v="Delta Smelt Responses"/>
    <x v="4"/>
    <x v="21"/>
    <n v="2040"/>
    <s v="and about 20 mm TL (Mager et al. 2004, Baskerville-Bridges et al. 2004b), at which time they can fully"/>
    <m/>
    <m/>
    <m/>
    <m/>
    <m/>
    <m/>
    <m/>
    <m/>
    <m/>
    <m/>
    <m/>
    <x v="0"/>
    <m/>
    <m/>
  </r>
  <r>
    <x v="4"/>
    <s v="Delta Smelt Responses"/>
    <x v="4"/>
    <x v="21"/>
    <n v="2041"/>
    <s v="control their buoyancy and efficiently use tidal and river currents to migrate.   The center of distribution"/>
    <m/>
    <m/>
    <m/>
    <m/>
    <m/>
    <m/>
    <m/>
    <m/>
    <m/>
    <m/>
    <m/>
    <x v="0"/>
    <m/>
    <m/>
  </r>
  <r>
    <x v="4"/>
    <s v="Delta Smelt Responses"/>
    <x v="4"/>
    <x v="21"/>
    <n v="2042"/>
    <s v="for delta smelt larvae and young juveniles is generally downstream of the spawning habitat and"/>
    <m/>
    <m/>
    <m/>
    <m/>
    <m/>
    <m/>
    <m/>
    <m/>
    <m/>
    <m/>
    <m/>
    <x v="0"/>
    <m/>
    <m/>
  </r>
  <r>
    <x v="4"/>
    <s v="Delta Smelt Responses"/>
    <x v="4"/>
    <x v="21"/>
    <n v="2043"/>
    <s v="associated with X2 during spring (Dege and Brown 2004)."/>
    <m/>
    <m/>
    <m/>
    <m/>
    <m/>
    <m/>
    <m/>
    <m/>
    <m/>
    <m/>
    <m/>
    <x v="0"/>
    <m/>
    <m/>
  </r>
  <r>
    <x v="4"/>
    <s v="Delta Smelt Responses"/>
    <x v="4"/>
    <x v="21"/>
    <n v="2044"/>
    <s v="Early larval stages of delta smelt (4-15 mm) tenedd to be poorly collected by gear previously"/>
    <m/>
    <m/>
    <m/>
    <m/>
    <m/>
    <m/>
    <m/>
    <m/>
    <m/>
    <m/>
    <m/>
    <x v="0"/>
    <m/>
    <m/>
  </r>
  <r>
    <x v="4"/>
    <s v="Delta Smelt Responses"/>
    <x v="4"/>
    <x v="21"/>
    <n v="2045"/>
    <s v="used in historical SFE egg and larval surveys (Striped Bass Egg and Larva Survey; sled-mounted 500"/>
    <m/>
    <m/>
    <m/>
    <m/>
    <m/>
    <m/>
    <m/>
    <m/>
    <m/>
    <m/>
    <m/>
    <x v="0"/>
    <m/>
    <m/>
  </r>
  <r>
    <x v="4"/>
    <s v="Delta Smelt Responses"/>
    <x v="4"/>
    <x v="21"/>
    <n v="2046"/>
    <s v="micron mesh net with 0.38 m2 mouth area), but with growth and development greater proportions of the"/>
    <m/>
    <m/>
    <m/>
    <m/>
    <m/>
    <m/>
    <m/>
    <m/>
    <m/>
    <m/>
    <m/>
    <x v="0"/>
    <m/>
    <m/>
  </r>
  <r>
    <x v="4"/>
    <s v="Delta Smelt Responses"/>
    <x v="4"/>
    <x v="21"/>
    <n v="2047"/>
    <s v="population become vulnerable.  This observation led to a sampling gear change in the mid-1990s from"/>
    <m/>
    <m/>
    <m/>
    <m/>
    <m/>
    <m/>
    <m/>
    <m/>
    <m/>
    <m/>
    <m/>
    <x v="0"/>
    <m/>
    <m/>
  </r>
  <r>
    <x v="4"/>
    <s v="Delta Smelt Responses"/>
    <x v="4"/>
    <x v="21"/>
    <n v="2048"/>
    <s v="the historical egg and larval gear to new gear targeting more vulnerable post-larvae and early juvenile"/>
    <m/>
    <m/>
    <m/>
    <m/>
    <m/>
    <m/>
    <m/>
    <m/>
    <m/>
    <m/>
    <m/>
    <x v="0"/>
    <m/>
    <m/>
  </r>
  <r>
    <x v="4"/>
    <s v="Delta Smelt Responses"/>
    <x v="4"/>
    <x v="21"/>
    <n v="2049"/>
    <s v="delta smelt (i.e.,  20 mm Survey; started in 1995 using a sled-mounted 1600 micron mesh net with 1.5"/>
    <m/>
    <m/>
    <m/>
    <m/>
    <m/>
    <m/>
    <m/>
    <m/>
    <m/>
    <m/>
    <m/>
    <x v="0"/>
    <m/>
    <m/>
  </r>
  <r>
    <x v="4"/>
    <s v="Delta Smelt Responses"/>
    <x v="4"/>
    <x v="21"/>
    <n v="2050"/>
    <s v="m2 mouth area). The improved catch and distribution information resulting from this change has since"/>
    <m/>
    <m/>
    <m/>
    <m/>
    <m/>
    <m/>
    <m/>
    <m/>
    <m/>
    <m/>
    <m/>
    <x v="0"/>
    <m/>
    <m/>
  </r>
  <r>
    <x v="4"/>
    <s v="Delta Smelt Responses"/>
    <x v="4"/>
    <x v="21"/>
    <n v="2051"/>
    <s v="proven valuable to the management of delta smelt, and the 20-mm Survey results are now considered"/>
    <m/>
    <m/>
    <m/>
    <m/>
    <m/>
    <m/>
    <m/>
    <m/>
    <m/>
    <m/>
    <m/>
    <x v="0"/>
    <m/>
    <m/>
  </r>
  <r>
    <x v="4"/>
    <s v="Delta Smelt Responses"/>
    <x v="4"/>
    <x v="21"/>
    <n v="2052"/>
    <s v="essential information (USFSW 2008).  In the mid-2000s, an abundance index was developed from 20-"/>
    <m/>
    <m/>
    <m/>
    <m/>
    <m/>
    <m/>
    <m/>
    <m/>
    <m/>
    <m/>
    <m/>
    <x v="0"/>
    <m/>
    <m/>
  </r>
  <r>
    <x v="4"/>
    <s v="Delta Smelt Responses"/>
    <x v="4"/>
    <x v="21"/>
    <n v="2053"/>
    <s v="mm data (Gleason and Adib-Samii 2007) that has since been used to index abundance trends of larva in"/>
    <m/>
    <m/>
    <m/>
    <m/>
    <m/>
    <m/>
    <m/>
    <m/>
    <m/>
    <m/>
    <m/>
    <x v="0"/>
    <m/>
    <m/>
  </r>
  <r>
    <x v="4"/>
    <s v="Delta Smelt Responses"/>
    <x v="4"/>
    <x v="21"/>
    <n v="2054"/>
    <s v="spring (e.g., Hieb et al. 2005, Contreras et al. 2011).  We use 20-mm Survey abundance indices as one"/>
    <m/>
    <m/>
    <m/>
    <m/>
    <m/>
    <m/>
    <m/>
    <m/>
    <m/>
    <m/>
    <m/>
    <x v="0"/>
    <m/>
    <m/>
  </r>
  <r>
    <x v="4"/>
    <s v="Delta Smelt Responses"/>
    <x v="4"/>
    <x v="21"/>
    <n v="2055"/>
    <s v="delta smelt end-point to evaluate the support for our hypotheses concerning the environmental drivers"/>
    <m/>
    <m/>
    <m/>
    <m/>
    <m/>
    <m/>
    <m/>
    <m/>
    <m/>
    <m/>
    <m/>
    <x v="0"/>
    <m/>
    <m/>
  </r>
  <r>
    <x v="4"/>
    <s v="Delta Smelt Responses"/>
    <x v="4"/>
    <x v="21"/>
    <n v="2056"/>
    <s v="and habitat attributes responsible for abundance and survival of larvae."/>
    <m/>
    <m/>
    <m/>
    <m/>
    <m/>
    <m/>
    <m/>
    <m/>
    <m/>
    <m/>
    <m/>
    <x v="0"/>
    <m/>
    <m/>
  </r>
  <r>
    <x v="4"/>
    <s v="Delta Smelt Responses"/>
    <x v="4"/>
    <x v="22"/>
    <n v="2057"/>
    <s v="Population Trends"/>
    <m/>
    <m/>
    <m/>
    <m/>
    <m/>
    <m/>
    <m/>
    <m/>
    <m/>
    <m/>
    <m/>
    <x v="0"/>
    <m/>
    <m/>
  </r>
  <r>
    <x v="4"/>
    <s v="Delta Smelt Responses"/>
    <x v="4"/>
    <x v="22"/>
    <n v="2058"/>
    <s v="The highest larval abundance indices on record occurred in the late 1990s, shortly after the"/>
    <m/>
    <m/>
    <m/>
    <m/>
    <m/>
    <m/>
    <m/>
    <m/>
    <m/>
    <m/>
    <m/>
    <x v="0"/>
    <m/>
    <m/>
  </r>
  <r>
    <x v="4"/>
    <s v="Delta Smelt Responses"/>
    <x v="4"/>
    <x v="22"/>
    <n v="2059"/>
    <s v="initiation of the 20-mm survey in 1995.The lowest larval abundances were observed in 2007-2010 (fig."/>
    <m/>
    <m/>
    <m/>
    <m/>
    <m/>
    <m/>
    <m/>
    <m/>
    <m/>
    <m/>
    <m/>
    <x v="0"/>
    <m/>
    <m/>
  </r>
  <r>
    <x v="4"/>
    <s v="Delta Smelt Responses"/>
    <x v="4"/>
    <x v="22"/>
    <n v="2060"/>
    <s v="3).  In 2011, larva abundance improved substantially from the recent minimum in 2007, and achieved"/>
    <m/>
    <m/>
    <m/>
    <m/>
    <m/>
    <m/>
    <m/>
    <m/>
    <m/>
    <m/>
    <m/>
    <x v="0"/>
    <m/>
    <m/>
  </r>
  <r>
    <x v="4"/>
    <s v="Delta Smelt Responses"/>
    <x v="4"/>
    <x v="22"/>
    <n v="2061"/>
    <s v="levels comparable to those earlier in the 2000s (fig. 3).  Although 2011 larval abundance compared"/>
    <m/>
    <m/>
    <m/>
    <m/>
    <m/>
    <m/>
    <m/>
    <m/>
    <m/>
    <m/>
    <m/>
    <x v="0"/>
    <m/>
    <m/>
  </r>
  <r>
    <x v="4"/>
    <s v="Delta Smelt Responses"/>
    <x v="4"/>
    <x v="22"/>
    <n v="2062"/>
    <s v="favorably to that of 2010, it remained below levels of 2005 and 2006. The modest larva abundance in"/>
    <m/>
    <m/>
    <m/>
    <m/>
    <m/>
    <m/>
    <m/>
    <m/>
    <m/>
    <m/>
    <m/>
    <x v="0"/>
    <m/>
    <m/>
  </r>
  <r>
    <x v="4"/>
    <s v="Delta Smelt Responses"/>
    <x v="4"/>
    <x v="22"/>
    <n v="2063"/>
    <s v="2011 was not necessarily indicative of the high stage-to-stage survivals observed later in the year"/>
    <m/>
    <m/>
    <m/>
    <m/>
    <m/>
    <m/>
    <m/>
    <m/>
    <m/>
    <m/>
    <m/>
    <x v="0"/>
    <m/>
    <m/>
  </r>
  <r>
    <x v="4"/>
    <s v="Delta Smelt Responses"/>
    <x v="4"/>
    <x v="22"/>
    <n v="2064"/>
    <s v="(fig.41) to produce the highest FMWT index in a decade (fig. 3)."/>
    <m/>
    <m/>
    <m/>
    <m/>
    <m/>
    <m/>
    <m/>
    <m/>
    <m/>
    <m/>
    <m/>
    <x v="0"/>
    <m/>
    <m/>
  </r>
  <r>
    <x v="4"/>
    <s v="Delta Smelt Responses"/>
    <x v="4"/>
    <x v="23"/>
    <n v="2065"/>
    <s v="Hypotheses"/>
    <m/>
    <m/>
    <m/>
    <m/>
    <m/>
    <m/>
    <m/>
    <m/>
    <m/>
    <m/>
    <m/>
    <x v="0"/>
    <m/>
    <m/>
  </r>
  <r>
    <x v="4"/>
    <s v="Delta Smelt Responses"/>
    <x v="4"/>
    <x v="23"/>
    <n v="2066"/>
    <s v="Hypothesis 1: Delta smelt larvae numbers are affected by adult abundance (and body-condition and"/>
    <m/>
    <s v="The hypotheses in this section are not really hypotheses but generalities. Hypothesis1, for example, would be better if   it stated that DS numbers are positively related to adult abundance or has no relationship to adult abundance. Then it becomes testable.  Of course, Hypothesis 1 as stated now is really two hypotheses. "/>
    <m/>
    <m/>
    <m/>
    <m/>
    <m/>
    <m/>
    <m/>
    <m/>
    <m/>
    <x v="0"/>
    <m/>
    <m/>
  </r>
  <r>
    <x v="4"/>
    <s v="Delta Smelt Responses"/>
    <x v="4"/>
    <x v="23"/>
    <n v="2067"/>
    <s v="size), and the width of the temperature spawning window"/>
    <m/>
    <m/>
    <m/>
    <m/>
    <m/>
    <m/>
    <m/>
    <s v="‘width’ of the spawning window.  I like metaphors as much as the next guy, but this is a duration not a width."/>
    <m/>
    <m/>
    <m/>
    <x v="0"/>
    <m/>
    <m/>
  </r>
  <r>
    <x v="4"/>
    <s v="Delta Smelt Responses"/>
    <x v="4"/>
    <x v="23"/>
    <n v="2068"/>
    <s v="To evaluate this hypothesis, we consider adult abundance in the SKT survey, the size (FL)"/>
    <m/>
    <m/>
    <m/>
    <m/>
    <m/>
    <m/>
    <m/>
    <m/>
    <m/>
    <m/>
    <m/>
    <x v="0"/>
    <m/>
    <m/>
  </r>
  <r>
    <x v="4"/>
    <s v="Delta Smelt Responses"/>
    <x v="4"/>
    <x v="23"/>
    <n v="2069"/>
    <s v="through the spawning season of mature female delta smelt (i.e., maturity stages 4 and 5; Gleason and"/>
    <m/>
    <m/>
    <m/>
    <m/>
    <m/>
    <m/>
    <m/>
    <m/>
    <m/>
    <m/>
    <m/>
    <x v="0"/>
    <m/>
    <m/>
  </r>
  <r>
    <x v="4"/>
    <s v="Delta Smelt Responses"/>
    <x v="4"/>
    <x v="23"/>
    <n v="2070"/>
    <s v="Adib-Samii 2007; fig. 52), and the number of days in the temperature spawning window as indexed by"/>
    <m/>
    <m/>
    <m/>
    <m/>
    <m/>
    <m/>
    <m/>
    <m/>
    <m/>
    <m/>
    <m/>
    <x v="0"/>
    <m/>
    <m/>
  </r>
  <r>
    <x v="4"/>
    <s v="Delta Smelt Responses"/>
    <x v="4"/>
    <x v="23"/>
    <n v="2071"/>
    <s v="mean daily water temperatures at Rio Vista between 12 and 20°C.  This temperature range was selected"/>
    <m/>
    <m/>
    <m/>
    <m/>
    <m/>
    <m/>
    <m/>
    <m/>
    <m/>
    <m/>
    <m/>
    <x v="0"/>
    <m/>
    <m/>
  </r>
  <r>
    <x v="4"/>
    <s v="Delta Smelt Responses"/>
    <x v="4"/>
    <x v="23"/>
    <n v="2072"/>
    <s v="as representing a reasonable balance between the various temperature ranges observed in laboratory and"/>
    <m/>
    <m/>
    <m/>
    <m/>
    <m/>
    <m/>
    <m/>
    <m/>
    <m/>
    <m/>
    <m/>
    <x v="0"/>
    <m/>
    <m/>
  </r>
  <r>
    <x v="4"/>
    <s v="Delta Smelt Responses"/>
    <x v="4"/>
    <x v="23"/>
    <n v="2073"/>
    <s v="field studies (Wang 1986, Baskerville-Bridges et al. 2004b, Bennett 2005) and reviewed in earlier"/>
    <m/>
    <m/>
    <m/>
    <m/>
    <m/>
    <m/>
    <m/>
    <m/>
    <m/>
    <m/>
    <m/>
    <x v="0"/>
    <m/>
    <m/>
  </r>
  <r>
    <x v="4"/>
    <s v="Delta Smelt Responses"/>
    <x v="4"/>
    <x v="23"/>
    <n v="2074"/>
    <s v="sections of this report.  As explained in the previous section on Spawning Adults, adult abundance,"/>
    <m/>
    <m/>
    <m/>
    <m/>
    <m/>
    <m/>
    <m/>
    <m/>
    <m/>
    <m/>
    <m/>
    <x v="0"/>
    <m/>
    <m/>
  </r>
  <r>
    <x v="4"/>
    <s v="Delta Smelt Responses"/>
    <x v="4"/>
    <x v="23"/>
    <n v="2075"/>
    <s v="based on SKT sampling peaked in 2012 as the 2011 year-class of delta smelt reached maturity (fig. 3)."/>
    <m/>
    <m/>
    <m/>
    <m/>
    <m/>
    <m/>
    <m/>
    <m/>
    <m/>
    <m/>
    <m/>
    <x v="0"/>
    <m/>
    <m/>
  </r>
  <r>
    <x v="4"/>
    <s v="Delta Smelt Responses"/>
    <x v="4"/>
    <x v="23"/>
    <n v="2076"/>
    <s v="In contrast, the spawning stock (2011 SKT) that produced the 2011 year-class ranked second to 2006 as"/>
    <m/>
    <m/>
    <m/>
    <m/>
    <m/>
    <m/>
    <m/>
    <m/>
    <m/>
    <m/>
    <m/>
    <x v="0"/>
    <m/>
    <m/>
  </r>
  <r>
    <x v="4"/>
    <s v="Delta Smelt Responses"/>
    <x v="4"/>
    <x v="23"/>
    <n v="2077"/>
    <s v="the lowest adult stock level among those represented in the SKT sampling period (fig. 3). Despite this"/>
    <m/>
    <m/>
    <m/>
    <m/>
    <m/>
    <m/>
    <m/>
    <s v="awkward"/>
    <m/>
    <m/>
    <m/>
    <x v="0"/>
    <m/>
    <m/>
  </r>
  <r>
    <x v="4"/>
    <s v="Delta Smelt Responses"/>
    <x v="4"/>
    <x v="23"/>
    <n v="2078"/>
    <s v="low level, the 2011 adults produced the highest adult abundance observed to date in 2012. This"/>
    <m/>
    <m/>
    <m/>
    <m/>
    <m/>
    <m/>
    <m/>
    <s v="awkward"/>
    <m/>
    <m/>
    <m/>
    <x v="0"/>
    <m/>
    <m/>
  </r>
  <r>
    <x v="4"/>
    <s v="Delta Smelt Responses"/>
    <x v="4"/>
    <x v="23"/>
    <n v="2079"/>
    <s v="suggests that within the range of adult abundance variability observed in SKT (fig. 3), adult stock size"/>
    <s v="“ This suggests that within the range of adult abundance variability observed in SKT (fig. 3), adult stock size has not been a limiting factor in subsequent adult recruitment. Even a severely depleted adult stock can still produce a substantial number of larvae and a rebound in the delta smelt population, albeit with lower genetic variability than before (Fisch et al. 2011)”  _x000a__x000a_This is really unclear, are the authors suggesting that recruitment is independent of the abundance of adult spawners?_x000a_"/>
    <m/>
    <m/>
    <m/>
    <m/>
    <m/>
    <m/>
    <m/>
    <m/>
    <m/>
    <m/>
    <x v="0"/>
    <m/>
    <m/>
  </r>
  <r>
    <x v="4"/>
    <s v="Delta Smelt Responses"/>
    <x v="4"/>
    <x v="23"/>
    <n v="2080"/>
    <s v="has not been a limiting factor in subsequent adult recruitment. Even a severely depleted adult stock can"/>
    <m/>
    <m/>
    <m/>
    <m/>
    <m/>
    <m/>
    <s v="In light of the accompanying citation, it would seem prudent to note that this has not been shown to occur in delta smelt, nor should it be expected to occur. A review of the data indicates that delta smelt are not genetically depauperate, or apparently headed there."/>
    <m/>
    <m/>
    <m/>
    <m/>
    <x v="0"/>
    <m/>
    <m/>
  </r>
  <r>
    <x v="4"/>
    <s v="Delta Smelt Responses"/>
    <x v="4"/>
    <x v="23"/>
    <n v="2081"/>
    <s v="still produce a substantial number of larvae and a rebound in the delta smelt population, albeit with"/>
    <m/>
    <m/>
    <m/>
    <m/>
    <m/>
    <m/>
    <m/>
    <m/>
    <m/>
    <m/>
    <m/>
    <x v="0"/>
    <m/>
    <m/>
  </r>
  <r>
    <x v="4"/>
    <s v="Delta Smelt Responses"/>
    <x v="4"/>
    <x v="23"/>
    <n v="2082"/>
    <s v="lower genetic variability than before (Fisch et al. 2011).  It also suggests that factors acting on the"/>
    <m/>
    <m/>
    <m/>
    <m/>
    <m/>
    <m/>
    <m/>
    <m/>
    <m/>
    <m/>
    <m/>
    <x v="0"/>
    <m/>
    <m/>
  </r>
  <r>
    <x v="4"/>
    <s v="Delta Smelt Responses"/>
    <x v="4"/>
    <x v="23"/>
    <n v="2083"/>
    <s v="survival of larval, juvenile and later stages have a substantial effect on recruitment of adults, because"/>
    <m/>
    <m/>
    <m/>
    <m/>
    <m/>
    <m/>
    <m/>
    <m/>
    <m/>
    <m/>
    <m/>
    <x v="0"/>
    <m/>
    <m/>
  </r>
  <r>
    <x v="4"/>
    <s v="Delta Smelt Responses"/>
    <x v="4"/>
    <x v="23"/>
    <n v="2084"/>
    <s v="relatively low larval abundance in 2011, was associated with the high 2012 adult abundance (fig. 3)."/>
    <m/>
    <m/>
    <m/>
    <m/>
    <m/>
    <m/>
    <m/>
    <m/>
    <m/>
    <m/>
    <m/>
    <x v="0"/>
    <m/>
    <m/>
  </r>
  <r>
    <x v="4"/>
    <s v="Delta Smelt Responses"/>
    <x v="4"/>
    <x v="23"/>
    <n v="2085"/>
    <s v="When larval abundance was plotted as a function of adult abundance (fig. 45), adult to larvae"/>
    <m/>
    <m/>
    <m/>
    <m/>
    <m/>
    <m/>
    <m/>
    <m/>
    <m/>
    <m/>
    <m/>
    <x v="0"/>
    <m/>
    <m/>
  </r>
  <r>
    <x v="4"/>
    <s v="Delta Smelt Responses"/>
    <x v="4"/>
    <x v="23"/>
    <n v="2086"/>
    <s v="recruitment peaked in 2005, was lower in 2006 and 2011 but in the mid-range of 20 mm survey values,"/>
    <m/>
    <m/>
    <m/>
    <m/>
    <m/>
    <m/>
    <m/>
    <m/>
    <m/>
    <m/>
    <m/>
    <x v="0"/>
    <m/>
    <m/>
  </r>
  <r>
    <x v="4"/>
    <s v="Delta Smelt Responses"/>
    <x v="4"/>
    <x v="23"/>
    <n v="2087"/>
    <s v="and was lowest in 2010. However, in all four years there were more larvae per unit stock than during the"/>
    <m/>
    <m/>
    <m/>
    <m/>
    <m/>
    <m/>
    <m/>
    <m/>
    <m/>
    <m/>
    <m/>
    <x v="0"/>
    <m/>
    <m/>
  </r>
  <r>
    <x v="4"/>
    <s v="Delta Smelt Responses"/>
    <x v="4"/>
    <x v="23"/>
    <n v="2088"/>
    <s v="recent years of very low larva abundance 2007-2009 (fig. 3). The adult to larvae recruitment"/>
    <m/>
    <m/>
    <m/>
    <m/>
    <m/>
    <m/>
    <m/>
    <m/>
    <m/>
    <m/>
    <m/>
    <x v="0"/>
    <m/>
    <m/>
  </r>
  <r>
    <x v="4"/>
    <s v="Delta Smelt Responses"/>
    <x v="4"/>
    <x v="23"/>
    <n v="2089"/>
    <s v="relationship suggests that only 2010 was a relatively poor larva recruitment year based on stock size; or"/>
    <m/>
    <m/>
    <m/>
    <m/>
    <m/>
    <m/>
    <m/>
    <m/>
    <m/>
    <m/>
    <m/>
    <x v="0"/>
    <m/>
    <m/>
  </r>
  <r>
    <x v="4"/>
    <s v="Delta Smelt Responses"/>
    <x v="4"/>
    <x v="23"/>
    <n v="2090"/>
    <s v="putting it differently, in 2005, 2006 and 2011, environmental factors enhanced survival to the indexed"/>
    <m/>
    <m/>
    <m/>
    <m/>
    <m/>
    <m/>
    <m/>
    <m/>
    <m/>
    <m/>
    <m/>
    <x v="0"/>
    <m/>
    <m/>
  </r>
  <r>
    <x v="4"/>
    <s v="Delta Smelt Responses"/>
    <x v="4"/>
    <x v="23"/>
    <n v="2091"/>
    <s v="larva stage more so than in 2010."/>
    <m/>
    <m/>
    <m/>
    <m/>
    <m/>
    <m/>
    <m/>
    <m/>
    <m/>
    <m/>
    <m/>
    <x v="0"/>
    <m/>
    <m/>
  </r>
  <r>
    <x v="4"/>
    <s v="Delta Smelt Responses"/>
    <x v="4"/>
    <x v="23"/>
    <n v="2092"/>
    <s v="Mature adult female delta smelt appeared to grow throughout the spawning seasons of the years"/>
    <m/>
    <m/>
    <m/>
    <m/>
    <m/>
    <m/>
    <m/>
    <m/>
    <m/>
    <m/>
    <m/>
    <x v="0"/>
    <m/>
    <m/>
  </r>
  <r>
    <x v="4"/>
    <s v="Delta Smelt Responses"/>
    <x v="4"/>
    <x v="23"/>
    <n v="2093"/>
    <s v="compared, except 2010 (fig. 52).  In 2011, only 13 mature females were collected, so growth estimates"/>
    <m/>
    <m/>
    <m/>
    <m/>
    <m/>
    <m/>
    <m/>
    <m/>
    <m/>
    <m/>
    <m/>
    <x v="0"/>
    <m/>
    <m/>
  </r>
  <r>
    <x v="4"/>
    <s v="Delta Smelt Responses"/>
    <x v="4"/>
    <x v="23"/>
    <n v="2094"/>
    <s v="are uncertain.  In general, the number of mature females collected each year reflected year-class strength"/>
    <m/>
    <m/>
    <m/>
    <m/>
    <m/>
    <m/>
    <m/>
    <m/>
    <m/>
    <m/>
    <m/>
    <x v="0"/>
    <m/>
    <m/>
  </r>
  <r>
    <x v="4"/>
    <s v="Delta Smelt Responses"/>
    <x v="4"/>
    <x v="23"/>
    <n v="2095"/>
    <s v="as measured by the SKT (fig. 3), except in 2011 when only 13 ripe or ripening females were collected."/>
    <m/>
    <m/>
    <m/>
    <m/>
    <m/>
    <m/>
    <m/>
    <m/>
    <m/>
    <m/>
    <m/>
    <x v="0"/>
    <m/>
    <m/>
  </r>
  <r>
    <x v="4"/>
    <s v="Delta Smelt Responses"/>
    <x v="4"/>
    <x v="23"/>
    <n v="2096"/>
    <s v="From these growth trends we infer that environmental conditions were good, supporting both continued"/>
    <m/>
    <m/>
    <m/>
    <m/>
    <m/>
    <m/>
    <m/>
    <m/>
    <m/>
    <m/>
    <m/>
    <x v="0"/>
    <m/>
    <m/>
  </r>
  <r>
    <x v="4"/>
    <s v="Delta Smelt Responses"/>
    <x v="4"/>
    <x v="23"/>
    <n v="2097"/>
    <s v="growth in length and maturation of eggs."/>
    <m/>
    <m/>
    <m/>
    <m/>
    <m/>
    <m/>
    <m/>
    <m/>
    <m/>
    <m/>
    <m/>
    <x v="0"/>
    <m/>
    <m/>
  </r>
  <r>
    <x v="4"/>
    <s v="Delta Smelt Responses"/>
    <x v="4"/>
    <x v="23"/>
    <n v="2098"/>
    <s v="We used water temperatures at the Rio Vista Bridge as a surrogate for temperatures experienced"/>
    <m/>
    <m/>
    <m/>
    <m/>
    <m/>
    <m/>
    <m/>
    <m/>
    <m/>
    <m/>
    <m/>
    <x v="0"/>
    <m/>
    <m/>
  </r>
  <r>
    <x v="4"/>
    <s v="Delta Smelt Responses"/>
    <x v="4"/>
    <x v="23"/>
    <n v="2099"/>
    <s v="by spawning delta smelt and calculated the width of the spawning window.  We calculated the width of"/>
    <m/>
    <m/>
    <m/>
    <m/>
    <m/>
    <m/>
    <m/>
    <s v="‘width’ of the spawning window.  I like metaphors as much as the next guy, but this is a duration not a width."/>
    <m/>
    <m/>
    <m/>
    <x v="0"/>
    <m/>
    <m/>
  </r>
  <r>
    <x v="4"/>
    <s v="Delta Smelt Responses"/>
    <x v="4"/>
    <x v="23"/>
    <n v="2100"/>
    <s v="the spawning window as the number of days between the date of first achieving 12°C and the date of"/>
    <m/>
    <m/>
    <m/>
    <m/>
    <m/>
    <m/>
    <m/>
    <m/>
    <m/>
    <m/>
    <m/>
    <x v="0"/>
    <m/>
    <m/>
  </r>
  <r>
    <x v="4"/>
    <s v="Delta Smelt Responses"/>
    <x v="4"/>
    <x v="23"/>
    <n v="2101"/>
    <s v="first achieving 20°C. The onset of the spawning window occurred earliest in 2010, followed by 2005"/>
    <m/>
    <m/>
    <m/>
    <m/>
    <m/>
    <m/>
    <m/>
    <m/>
    <m/>
    <m/>
    <m/>
    <x v="0"/>
    <m/>
    <m/>
  </r>
  <r>
    <x v="4"/>
    <s v="Delta Smelt Responses"/>
    <x v="4"/>
    <x v="23"/>
    <n v="2102"/>
    <s v="and 2011. The spawning window occurred latest in 2006 (fig. 54). The spawning window was broad in"/>
    <m/>
    <m/>
    <m/>
    <m/>
    <m/>
    <m/>
    <m/>
    <m/>
    <m/>
    <m/>
    <m/>
    <x v="0"/>
    <m/>
    <m/>
  </r>
  <r>
    <x v="4"/>
    <s v="Delta Smelt Responses"/>
    <x v="4"/>
    <x v="23"/>
    <n v="2103"/>
    <s v="both 2005 and 2010 at 129 days, intermediate in 2011 at 113 days (20°C not achieved until July 3, not"/>
    <m/>
    <m/>
    <m/>
    <m/>
    <m/>
    <m/>
    <m/>
    <m/>
    <m/>
    <m/>
    <m/>
    <x v="0"/>
    <m/>
    <m/>
  </r>
  <r>
    <x v="4"/>
    <s v="Delta Smelt Responses"/>
    <x v="4"/>
    <x v="23"/>
    <n v="2104"/>
    <s v="shown), and was shortest in 2006 at 86 days (fig. 54; Table 2).   Assuming that female delta smelt"/>
    <m/>
    <m/>
    <m/>
    <m/>
    <m/>
    <m/>
    <m/>
    <m/>
    <m/>
    <m/>
    <m/>
    <x v="0"/>
    <m/>
    <m/>
  </r>
  <r>
    <x v="4"/>
    <s v="Delta Smelt Responses"/>
    <x v="4"/>
    <x v="23"/>
    <n v="2105"/>
    <s v="undergo a 35 day refractory period (based on a 4-5 week refracrory period reported by Lindberg, U.C."/>
    <m/>
    <m/>
    <m/>
    <m/>
    <m/>
    <m/>
    <m/>
    <m/>
    <m/>
    <m/>
    <m/>
    <x v="0"/>
    <m/>
    <m/>
  </r>
  <r>
    <x v="4"/>
    <s v="Delta Smelt Responses"/>
    <x v="4"/>
    <x v="23"/>
    <n v="2106"/>
    <s v="Davis, pers. comm. 2013) between each spawning, even in 2006 three spawnings were possible,"/>
    <m/>
    <m/>
    <m/>
    <m/>
    <m/>
    <m/>
    <m/>
    <m/>
    <m/>
    <m/>
    <m/>
    <x v="0"/>
    <m/>
    <m/>
  </r>
  <r>
    <x v="4"/>
    <s v="Delta Smelt Responses"/>
    <x v="4"/>
    <x v="23"/>
    <n v="2107"/>
    <s v="assuming fish were mature and ready to spawn at the initiation of the spawning window."/>
    <m/>
    <m/>
    <m/>
    <m/>
    <m/>
    <m/>
    <m/>
    <m/>
    <m/>
    <m/>
    <m/>
    <x v="0"/>
    <m/>
    <m/>
  </r>
  <r>
    <x v="4"/>
    <s v="Delta Smelt Responses"/>
    <x v="4"/>
    <x v="23"/>
    <n v="2108"/>
    <s v="Figure 54.    Mean daily temperatures (°C) at Rio Vista from February 1 through June 30, 2005, 2006, 2010, 2011."/>
    <m/>
    <m/>
    <m/>
    <m/>
    <m/>
    <m/>
    <m/>
    <m/>
    <m/>
    <m/>
    <m/>
    <x v="0"/>
    <m/>
    <m/>
  </r>
  <r>
    <x v="4"/>
    <s v="Delta Smelt Responses"/>
    <x v="4"/>
    <x v="23"/>
    <n v="2109"/>
    <s v="Table 2.    Delta smelt spawning window for 2005, 2006, 2010 and 2011, defined as number of days of water"/>
    <m/>
    <m/>
    <m/>
    <m/>
    <m/>
    <m/>
    <m/>
    <m/>
    <m/>
    <m/>
    <m/>
    <x v="0"/>
    <m/>
    <m/>
  </r>
  <r>
    <x v="4"/>
    <s v="Delta Smelt Responses"/>
    <x v="4"/>
    <x v="23"/>
    <n v="2110"/>
    <s v="temperatures 12 to 20°C inclusive, based on mean daily water temperatures measured at Rio Vista. Data are"/>
    <m/>
    <m/>
    <m/>
    <m/>
    <m/>
    <m/>
    <m/>
    <m/>
    <m/>
    <m/>
    <m/>
    <x v="0"/>
    <m/>
    <m/>
  </r>
  <r>
    <x v="4"/>
    <s v="Delta Smelt Responses"/>
    <x v="4"/>
    <x v="23"/>
    <n v="2111"/>
    <s v="calendar day when water temperature achieved 12, 17 and 20°C and the duration (days) between those"/>
    <m/>
    <m/>
    <m/>
    <m/>
    <m/>
    <m/>
    <m/>
    <m/>
    <m/>
    <m/>
    <m/>
    <x v="0"/>
    <m/>
    <m/>
  </r>
  <r>
    <x v="4"/>
    <s v="Delta Smelt Responses"/>
    <x v="4"/>
    <x v="23"/>
    <n v="2112"/>
    <s v="calendar days. The upper limit in 2011 was not reached until July 4, outside the spring season.  The"/>
    <m/>
    <m/>
    <m/>
    <m/>
    <m/>
    <m/>
    <m/>
    <m/>
    <m/>
    <m/>
    <m/>
    <x v="0"/>
    <m/>
    <m/>
  </r>
  <r>
    <x v="4"/>
    <s v="Delta Smelt Responses"/>
    <x v="4"/>
    <x v="23"/>
    <n v="2113"/>
    <s v="temperature range of 14-17°C represents the optimal temperature range for growth."/>
    <m/>
    <m/>
    <m/>
    <m/>
    <m/>
    <m/>
    <m/>
    <m/>
    <m/>
    <m/>
    <m/>
    <x v="0"/>
    <m/>
    <m/>
  </r>
  <r>
    <x v="4"/>
    <s v="Delta Smelt Responses"/>
    <x v="4"/>
    <x v="23"/>
    <n v="2114"/>
    <m/>
    <m/>
    <m/>
    <m/>
    <m/>
    <m/>
    <m/>
    <m/>
    <m/>
    <m/>
    <m/>
    <m/>
    <x v="0"/>
    <m/>
    <m/>
  </r>
  <r>
    <x v="4"/>
    <s v="Delta Smelt Responses"/>
    <x v="4"/>
    <x v="23"/>
    <n v="2115"/>
    <s v="Current data provide only partial support for the hypothesis that the numbers (and condition) of"/>
    <m/>
    <m/>
    <m/>
    <m/>
    <m/>
    <m/>
    <m/>
    <m/>
    <m/>
    <m/>
    <m/>
    <x v="0"/>
    <m/>
    <m/>
  </r>
  <r>
    <x v="4"/>
    <s v="Delta Smelt Responses"/>
    <x v="4"/>
    <x v="23"/>
    <n v="2116"/>
    <s v="adult spawners and length of the spawning window affects larval production. Good recruitment to the"/>
    <m/>
    <m/>
    <m/>
    <m/>
    <m/>
    <m/>
    <m/>
    <m/>
    <m/>
    <m/>
    <m/>
    <x v="0"/>
    <m/>
    <m/>
  </r>
  <r>
    <x v="4"/>
    <s v="Delta Smelt Responses"/>
    <x v="4"/>
    <x v="23"/>
    <n v="2117"/>
    <s v="larval stage in 2005 was consistent with relatively higher adult abundance and size (fig. 3 and 52), and"/>
    <m/>
    <m/>
    <m/>
    <m/>
    <m/>
    <m/>
    <m/>
    <m/>
    <m/>
    <m/>
    <m/>
    <x v="0"/>
    <m/>
    <m/>
  </r>
  <r>
    <x v="4"/>
    <s v="Delta Smelt Responses"/>
    <x v="4"/>
    <x v="23"/>
    <n v="2118"/>
    <s v="by a long spawning window (129 days; table 2).  In contrast, 2006 with low adult abundance (fig. 3),"/>
    <m/>
    <m/>
    <m/>
    <m/>
    <m/>
    <m/>
    <m/>
    <m/>
    <m/>
    <m/>
    <m/>
    <x v="0"/>
    <m/>
    <m/>
  </r>
  <r>
    <x v="4"/>
    <s v="Delta Smelt Responses"/>
    <x v="4"/>
    <x v="23"/>
    <n v="2119"/>
    <s v="low adult female size (fig. 52) and the shortest spawning window (85 days) among years compared also"/>
    <m/>
    <m/>
    <m/>
    <m/>
    <m/>
    <m/>
    <m/>
    <m/>
    <m/>
    <m/>
    <m/>
    <x v="0"/>
    <m/>
    <m/>
  </r>
  <r>
    <x v="4"/>
    <s v="Delta Smelt Responses"/>
    <x v="4"/>
    <x v="23"/>
    <n v="2120"/>
    <s v="resulted in relatively good larva abundance (fig. 3). Among the factors investigated here, there was only"/>
    <m/>
    <m/>
    <m/>
    <m/>
    <m/>
    <m/>
    <m/>
    <m/>
    <m/>
    <m/>
    <m/>
    <x v="0"/>
    <m/>
    <s v="larval"/>
  </r>
  <r>
    <x v="4"/>
    <s v="Delta Smelt Responses"/>
    <x v="4"/>
    <x v="23"/>
    <n v="2121"/>
    <s v="a possible indication of what led to poor larvae numbers in 2010: adult abundance was moderate, the"/>
    <m/>
    <m/>
    <m/>
    <m/>
    <m/>
    <m/>
    <m/>
    <m/>
    <m/>
    <m/>
    <m/>
    <x v="0"/>
    <m/>
    <m/>
  </r>
  <r>
    <x v="4"/>
    <s v="Delta Smelt Responses"/>
    <x v="4"/>
    <x v="23"/>
    <n v="2122"/>
    <s v="spawning window long, but ripening and ripe females were not detected after early April and female"/>
    <m/>
    <m/>
    <m/>
    <m/>
    <m/>
    <m/>
    <m/>
    <m/>
    <m/>
    <m/>
    <m/>
    <x v="0"/>
    <m/>
    <m/>
  </r>
  <r>
    <x v="4"/>
    <s v="Delta Smelt Responses"/>
    <x v="4"/>
    <x v="23"/>
    <n v="2123"/>
    <s v="growth through the winter was poor (fig. 52).  Finally, the spawning window was fairly long in 2011 as"/>
    <m/>
    <m/>
    <m/>
    <m/>
    <m/>
    <m/>
    <m/>
    <m/>
    <m/>
    <m/>
    <m/>
    <x v="0"/>
    <m/>
    <m/>
  </r>
  <r>
    <x v="4"/>
    <s v="Delta Smelt Responses"/>
    <x v="4"/>
    <x v="23"/>
    <n v="2124"/>
    <s v="compared to 2006, so higher larval production in 2011 is consistent with the hypothesis.  As noted"/>
    <m/>
    <m/>
    <s v="It is important to determine why delta smelt fecundity increases with decreased X2 position in future studies. The MAST report indicates that a large number of larval delta smelt were produced by a relatively small adult population in 2011, over a normal spawning duration (estimated from water temperatures), suggesting that egg production can substantially increase under favorable high-flow conditions."/>
    <m/>
    <m/>
    <m/>
    <m/>
    <m/>
    <m/>
    <m/>
    <m/>
    <x v="0"/>
    <m/>
    <m/>
  </r>
  <r>
    <x v="4"/>
    <s v="Delta Smelt Responses"/>
    <x v="4"/>
    <x v="23"/>
    <n v="2125"/>
    <s v="above, the 2011 larval production was surprisingly high despite low adult abundance, which contrasts"/>
    <m/>
    <m/>
    <m/>
    <m/>
    <m/>
    <m/>
    <m/>
    <m/>
    <m/>
    <m/>
    <m/>
    <x v="0"/>
    <m/>
    <m/>
  </r>
  <r>
    <x v="4"/>
    <s v="Delta Smelt Responses"/>
    <x v="4"/>
    <x v="23"/>
    <n v="2126"/>
    <s v="somewhat with expectations in the hypothesis.."/>
    <m/>
    <m/>
    <m/>
    <m/>
    <m/>
    <m/>
    <m/>
    <m/>
    <m/>
    <m/>
    <m/>
    <x v="0"/>
    <m/>
    <s v="Typo (..)"/>
  </r>
  <r>
    <x v="4"/>
    <s v="Delta Smelt Responses"/>
    <x v="4"/>
    <x v="23"/>
    <n v="2127"/>
    <m/>
    <m/>
    <m/>
    <m/>
    <m/>
    <m/>
    <m/>
    <m/>
    <m/>
    <m/>
    <m/>
    <m/>
    <x v="0"/>
    <m/>
    <m/>
  </r>
  <r>
    <x v="4"/>
    <s v="Delta Smelt Responses"/>
    <x v="4"/>
    <x v="24"/>
    <n v="2128"/>
    <s v="Hypothesis 2: Food availability affects larva abundance and survival."/>
    <m/>
    <m/>
    <m/>
    <m/>
    <m/>
    <m/>
    <m/>
    <m/>
    <s v="This section seems to focus only on the few “important” species.  What about use of other species, especially during the “gap?”"/>
    <m/>
    <m/>
    <x v="0"/>
    <m/>
    <s v="larval"/>
  </r>
  <r>
    <x v="4"/>
    <s v="Delta Smelt Responses"/>
    <x v="4"/>
    <x v="24"/>
    <n v="2129"/>
    <s v="This hypothesis focuses on the transition of the zooplankton community and changes in"/>
    <m/>
    <m/>
    <m/>
    <m/>
    <m/>
    <m/>
    <m/>
    <m/>
    <m/>
    <m/>
    <m/>
    <x v="0"/>
    <m/>
    <m/>
  </r>
  <r>
    <x v="4"/>
    <s v="Delta Smelt Responses"/>
    <x v="4"/>
    <x v="24"/>
    <n v="2130"/>
    <s v="abundances of food items most often consumed by delta smelt larvae; some of these zooplankton are"/>
    <m/>
    <m/>
    <m/>
    <m/>
    <m/>
    <m/>
    <m/>
    <m/>
    <m/>
    <m/>
    <m/>
    <x v="0"/>
    <m/>
    <m/>
  </r>
  <r>
    <x v="4"/>
    <s v="Delta Smelt Responses"/>
    <x v="4"/>
    <x v="24"/>
    <n v="2131"/>
    <s v="also believed to be affected by temperature.  Consumption of juvenile and adult calanoid copepods,"/>
    <m/>
    <m/>
    <m/>
    <m/>
    <m/>
    <m/>
    <m/>
    <m/>
    <m/>
    <m/>
    <m/>
    <x v="0"/>
    <m/>
    <m/>
  </r>
  <r>
    <x v="4"/>
    <s v="Delta Smelt Responses"/>
    <x v="4"/>
    <x v="24"/>
    <n v="2132"/>
    <s v="particularly E. affinis and P. forbesi, comprised most of the larval diet through June (Nobriga 2002,"/>
    <m/>
    <m/>
    <m/>
    <m/>
    <m/>
    <m/>
    <m/>
    <m/>
    <m/>
    <m/>
    <m/>
    <x v="0"/>
    <m/>
    <m/>
  </r>
  <r>
    <x v="4"/>
    <s v="Delta Smelt Responses"/>
    <x v="4"/>
    <x v="24"/>
    <n v="2133"/>
    <s v="Slater and Baxter submitted).  E. affinis is moderately abundant only during winter and spring and rare"/>
    <m/>
    <m/>
    <m/>
    <m/>
    <m/>
    <m/>
    <m/>
    <m/>
    <m/>
    <m/>
    <m/>
    <x v="0"/>
    <m/>
    <m/>
  </r>
  <r>
    <x v="4"/>
    <s v="Delta Smelt Responses"/>
    <x v="4"/>
    <x v="24"/>
    <n v="2134"/>
    <s v="in summer and fall, whereas P. forbesi is abundant only in summer and fall (Durand 2010, Hennessy"/>
    <m/>
    <m/>
    <m/>
    <m/>
    <m/>
    <m/>
    <m/>
    <m/>
    <m/>
    <m/>
    <m/>
    <x v="0"/>
    <m/>
    <m/>
  </r>
  <r>
    <x v="4"/>
    <s v="Delta Smelt Responses"/>
    <x v="4"/>
    <x v="24"/>
    <n v="2135"/>
    <s v="2010, 2011, Winder and Jassby 2011).  It’s not clear whether the seasonal decline in abundance of E."/>
    <m/>
    <m/>
    <m/>
    <m/>
    <m/>
    <m/>
    <m/>
    <m/>
    <m/>
    <m/>
    <m/>
    <x v="0"/>
    <m/>
    <m/>
  </r>
  <r>
    <x v="4"/>
    <s v="Delta Smelt Responses"/>
    <x v="4"/>
    <x v="24"/>
    <n v="2136"/>
    <s v="affinis is related to temperature, potential competitive interactions with P. forbesi or to a seasonal"/>
    <m/>
    <m/>
    <m/>
    <m/>
    <m/>
    <m/>
    <m/>
    <m/>
    <m/>
    <m/>
    <m/>
    <x v="0"/>
    <m/>
    <m/>
  </r>
  <r>
    <x v="4"/>
    <s v="Delta Smelt Responses"/>
    <x v="4"/>
    <x v="24"/>
    <n v="2137"/>
    <s v="change in filtration by P. amurensis (Miller and Stillman 2013).  The transition between high"/>
    <m/>
    <m/>
    <m/>
    <m/>
    <m/>
    <m/>
    <m/>
    <m/>
    <m/>
    <m/>
    <m/>
    <x v="0"/>
    <m/>
    <m/>
  </r>
  <r>
    <x v="4"/>
    <s v="Delta Smelt Responses"/>
    <x v="4"/>
    <x v="24"/>
    <n v="2138"/>
    <s v="abundances of the two species, may create a seasonal ‘food gap’ during late spring or early summer and"/>
    <m/>
    <m/>
    <m/>
    <m/>
    <m/>
    <m/>
    <m/>
    <m/>
    <m/>
    <m/>
    <m/>
    <x v="0"/>
    <m/>
    <m/>
  </r>
  <r>
    <x v="4"/>
    <s v="Delta Smelt Responses"/>
    <x v="4"/>
    <x v="24"/>
    <n v="2139"/>
    <s v="has been hypothesized as an important period for delta smelt larval survival (Bennett 2005, Miller et al."/>
    <m/>
    <m/>
    <m/>
    <m/>
    <m/>
    <m/>
    <m/>
    <m/>
    <m/>
    <m/>
    <m/>
    <x v="0"/>
    <m/>
    <m/>
  </r>
  <r>
    <x v="4"/>
    <s v="Delta Smelt Responses"/>
    <x v="4"/>
    <x v="24"/>
    <n v="2140"/>
    <s v="2012)."/>
    <m/>
    <m/>
    <m/>
    <m/>
    <m/>
    <m/>
    <m/>
    <m/>
    <m/>
    <m/>
    <m/>
    <x v="0"/>
    <m/>
    <m/>
  </r>
  <r>
    <x v="4"/>
    <s v="Delta Smelt Responses"/>
    <x v="4"/>
    <x v="24"/>
    <n v="2141"/>
    <s v="To assess whether a gap in availability existed between E. affinis and P. forbesi abundance"/>
    <m/>
    <m/>
    <m/>
    <m/>
    <m/>
    <m/>
    <m/>
    <m/>
    <m/>
    <m/>
    <m/>
    <x v="0"/>
    <m/>
    <m/>
  </r>
  <r>
    <x v="4"/>
    <s v="Delta Smelt Responses"/>
    <x v="4"/>
    <x v="24"/>
    <n v="2142"/>
    <s v="periods we looked at abundance patterns in 20 mm Survey copepod data for stations with and without"/>
    <m/>
    <m/>
    <m/>
    <m/>
    <m/>
    <m/>
    <m/>
    <m/>
    <m/>
    <m/>
    <m/>
    <x v="0"/>
    <m/>
    <m/>
  </r>
  <r>
    <x v="4"/>
    <s v="Delta Smelt Responses"/>
    <x v="4"/>
    <x v="24"/>
    <n v="2143"/>
    <s v="delta smelt.  The food gap hypothesis was only weakly supported by data The density of E. affinis (in"/>
    <m/>
    <m/>
    <m/>
    <m/>
    <m/>
    <m/>
    <m/>
    <m/>
    <m/>
    <m/>
    <m/>
    <x v="0"/>
    <m/>
    <s v="Lack of period between “data” and “The”"/>
  </r>
  <r>
    <x v="4"/>
    <s v="Delta Smelt Responses"/>
    <x v="4"/>
    <x v="24"/>
    <n v="2144"/>
    <s v="the presence of delta smelt larvae) typically reached 100 m-3 by week 16 (fig. 55 and 56). Assuming"/>
    <m/>
    <m/>
    <m/>
    <m/>
    <m/>
    <m/>
    <m/>
    <m/>
    <m/>
    <m/>
    <m/>
    <x v="0"/>
    <m/>
    <m/>
  </r>
  <r>
    <x v="4"/>
    <s v="Delta Smelt Responses"/>
    <x v="4"/>
    <x v="24"/>
    <n v="2145"/>
    <s v="100 m-3 as a baseline density for E affinis, this baseline was generally maintained until about week 22,"/>
    <m/>
    <m/>
    <m/>
    <m/>
    <m/>
    <m/>
    <m/>
    <m/>
    <m/>
    <m/>
    <m/>
    <x v="0"/>
    <m/>
    <m/>
  </r>
  <r>
    <x v="4"/>
    <s v="Delta Smelt Responses"/>
    <x v="4"/>
    <x v="24"/>
    <n v="2146"/>
    <s v="when they declined at about the same time that P. forbesi densities increased to 100 m-3 (fig. 55 and 56)."/>
    <m/>
    <m/>
    <m/>
    <m/>
    <m/>
    <m/>
    <m/>
    <m/>
    <m/>
    <m/>
    <m/>
    <x v="0"/>
    <m/>
    <m/>
  </r>
  <r>
    <x v="4"/>
    <s v="Delta Smelt Responses"/>
    <x v="4"/>
    <x v="24"/>
    <n v="2147"/>
    <s v="If the densities of both E. affinis and P. forbesi are combined and tracked through time, there was a gap"/>
    <m/>
    <m/>
    <m/>
    <m/>
    <m/>
    <m/>
    <m/>
    <m/>
    <m/>
    <m/>
    <m/>
    <x v="0"/>
    <m/>
    <m/>
  </r>
  <r>
    <x v="4"/>
    <s v="Delta Smelt Responses"/>
    <x v="4"/>
    <x v="24"/>
    <n v="2148"/>
    <s v="in food during week 22 (late May – early June) of 2005 (fig. 28).  Such density gaps were not observed"/>
    <m/>
    <m/>
    <m/>
    <m/>
    <m/>
    <m/>
    <m/>
    <m/>
    <m/>
    <m/>
    <m/>
    <x v="0"/>
    <m/>
    <m/>
  </r>
  <r>
    <x v="4"/>
    <s v="Delta Smelt Responses"/>
    <x v="4"/>
    <x v="24"/>
    <n v="2149"/>
    <s v="in other comparison years (fig. 28 and 29)."/>
    <m/>
    <m/>
    <m/>
    <m/>
    <m/>
    <m/>
    <m/>
    <m/>
    <m/>
    <m/>
    <m/>
    <x v="0"/>
    <m/>
    <m/>
  </r>
  <r>
    <x v="4"/>
    <s v="Delta Smelt Responses"/>
    <x v="4"/>
    <x v="24"/>
    <n v="2150"/>
    <s v="Figure 55.    Densities by calendar week of Eurytemora affinis and Pseudodiaptomus forbesi from mesozooplankton"/>
    <m/>
    <m/>
    <m/>
    <m/>
    <m/>
    <m/>
    <m/>
    <m/>
    <m/>
    <m/>
    <m/>
    <x v="0"/>
    <m/>
    <m/>
  </r>
  <r>
    <x v="4"/>
    <s v="Delta Smelt Responses"/>
    <x v="4"/>
    <x v="24"/>
    <n v="2151"/>
    <s v="sampling by the CDFW 20mm and Summer Townet surveys, 2005 and 2006."/>
    <m/>
    <m/>
    <m/>
    <m/>
    <m/>
    <m/>
    <m/>
    <m/>
    <m/>
    <m/>
    <m/>
    <x v="0"/>
    <m/>
    <m/>
  </r>
  <r>
    <x v="4"/>
    <s v="Delta Smelt Responses"/>
    <x v="4"/>
    <x v="24"/>
    <n v="2152"/>
    <s v="Figure 56.    Densities by calendar week of Eurytemora affinis and Pseudodiaptomus forbesi from mesozooplankton"/>
    <m/>
    <m/>
    <m/>
    <m/>
    <m/>
    <m/>
    <m/>
    <m/>
    <m/>
    <m/>
    <m/>
    <x v="0"/>
    <m/>
    <m/>
  </r>
  <r>
    <x v="4"/>
    <s v="Delta Smelt Responses"/>
    <x v="4"/>
    <x v="24"/>
    <n v="2153"/>
    <s v="sampling by the CDFW 20mm and Summer Townet surveys, 2010 and 2011."/>
    <m/>
    <m/>
    <m/>
    <m/>
    <m/>
    <m/>
    <m/>
    <m/>
    <m/>
    <m/>
    <m/>
    <x v="0"/>
    <m/>
    <m/>
  </r>
  <r>
    <x v="4"/>
    <s v="Delta Smelt Responses"/>
    <x v="4"/>
    <x v="25"/>
    <n v="2154"/>
    <s v="Hypothesis 3: Distribution and abundance of Mississippi silverside, temperature, turbidity, and food"/>
    <m/>
    <m/>
    <m/>
    <m/>
    <m/>
    <m/>
    <m/>
    <m/>
    <m/>
    <m/>
    <m/>
    <x v="0"/>
    <m/>
    <m/>
  </r>
  <r>
    <x v="4"/>
    <s v="Delta Smelt Responses"/>
    <x v="4"/>
    <x v="25"/>
    <n v="2155"/>
    <s v="availability interact to influence predation risk/rate on larval delta smelt."/>
    <m/>
    <m/>
    <m/>
    <m/>
    <m/>
    <m/>
    <m/>
    <m/>
    <m/>
    <m/>
    <m/>
    <x v="0"/>
    <m/>
    <m/>
  </r>
  <r>
    <x v="4"/>
    <s v="Delta Smelt Responses"/>
    <x v="4"/>
    <x v="25"/>
    <n v="2156"/>
    <s v="Mississippi silversides are ubiquitous within the Delta (Brown and May 2006) and have long"/>
    <m/>
    <m/>
    <m/>
    <m/>
    <m/>
    <m/>
    <m/>
    <m/>
    <m/>
    <m/>
    <m/>
    <x v="0"/>
    <m/>
    <m/>
  </r>
  <r>
    <x v="4"/>
    <s v="Delta Smelt Responses"/>
    <x v="4"/>
    <x v="25"/>
    <n v="2157"/>
    <s v="been proposed (Bennett 1995) and more recently confirmed as a predator of delta smelt larvae"/>
    <m/>
    <m/>
    <m/>
    <m/>
    <m/>
    <m/>
    <m/>
    <m/>
    <m/>
    <m/>
    <m/>
    <x v="0"/>
    <m/>
    <m/>
  </r>
  <r>
    <x v="4"/>
    <s v="Delta Smelt Responses"/>
    <x v="4"/>
    <x v="25"/>
    <n v="2158"/>
    <s v="(Baerwald et al. 2012).  We do not have estimates of proportional predation losses to silversides during"/>
    <m/>
    <m/>
    <m/>
    <m/>
    <m/>
    <m/>
    <m/>
    <m/>
    <m/>
    <m/>
    <m/>
    <x v="0"/>
    <m/>
    <m/>
  </r>
  <r>
    <x v="4"/>
    <s v="Delta Smelt Responses"/>
    <x v="4"/>
    <x v="25"/>
    <n v="2159"/>
    <s v="the four study years and thus focus on assessing predation risk by evaluating fish distributions, size, and"/>
    <m/>
    <m/>
    <m/>
    <m/>
    <m/>
    <m/>
    <m/>
    <m/>
    <m/>
    <m/>
    <m/>
    <x v="0"/>
    <m/>
    <m/>
  </r>
  <r>
    <x v="4"/>
    <s v="Delta Smelt Responses"/>
    <x v="4"/>
    <x v="25"/>
    <n v="2160"/>
    <s v="growth."/>
    <m/>
    <m/>
    <m/>
    <m/>
    <m/>
    <m/>
    <m/>
    <m/>
    <m/>
    <m/>
    <m/>
    <x v="0"/>
    <m/>
    <m/>
  </r>
  <r>
    <x v="4"/>
    <s v="Delta Smelt Responses"/>
    <x v="4"/>
    <x v="25"/>
    <n v="2161"/>
    <s v="Relatively large silversides are present in the Delta during spring and are likely to prey upon"/>
    <m/>
    <s v="In Clear Lake, Mississippi silversides move offshore at night (Wayne Wurtsbaugh papers, see Moyle 2002), which is another potential time for interaction with smelt."/>
    <m/>
    <m/>
    <m/>
    <m/>
    <m/>
    <m/>
    <m/>
    <m/>
    <m/>
    <x v="0"/>
    <m/>
    <m/>
  </r>
  <r>
    <x v="4"/>
    <s v="Delta Smelt Responses"/>
    <x v="4"/>
    <x v="25"/>
    <n v="2162"/>
    <s v="delta smelt larvae. Silverside habitat has been characterized as open water shoals and shoreline (Brown"/>
    <m/>
    <m/>
    <m/>
    <m/>
    <m/>
    <m/>
    <m/>
    <m/>
    <m/>
    <m/>
    <m/>
    <x v="0"/>
    <m/>
    <m/>
  </r>
  <r>
    <x v="4"/>
    <s v="Delta Smelt Responses"/>
    <x v="4"/>
    <x v="25"/>
    <n v="2163"/>
    <s v="and May 2006, Grimaldo et al. 2012); however, the species also occurs in low density in deep open"/>
    <m/>
    <m/>
    <m/>
    <m/>
    <m/>
    <m/>
    <m/>
    <m/>
    <m/>
    <m/>
    <m/>
    <x v="0"/>
    <m/>
    <m/>
  </r>
  <r>
    <x v="4"/>
    <s v="Delta Smelt Responses"/>
    <x v="4"/>
    <x v="25"/>
    <n v="2164"/>
    <s v="water primarily in summer (Grimaldo et al. 2012).  Catches in Spring Kodiak Trawl confirm silverside"/>
    <m/>
    <m/>
    <m/>
    <m/>
    <m/>
    <m/>
    <m/>
    <m/>
    <m/>
    <m/>
    <m/>
    <x v="0"/>
    <m/>
    <m/>
  </r>
  <r>
    <x v="4"/>
    <s v="Delta Smelt Responses"/>
    <x v="4"/>
    <x v="25"/>
    <n v="2165"/>
    <s v="presence in open water in spring as well, though catches tend to be low. Compared to the open"/>
    <m/>
    <m/>
    <m/>
    <m/>
    <m/>
    <m/>
    <m/>
    <m/>
    <m/>
    <m/>
    <m/>
    <x v="0"/>
    <m/>
    <m/>
  </r>
  <r>
    <x v="4"/>
    <s v="Delta Smelt Responses"/>
    <x v="4"/>
    <x v="25"/>
    <n v="2166"/>
    <s v="embayments, catches are higher in channels such as Montezuma Slough, Cache Slough, the Sacramento"/>
    <m/>
    <m/>
    <m/>
    <m/>
    <m/>
    <m/>
    <m/>
    <m/>
    <m/>
    <m/>
    <m/>
    <x v="0"/>
    <m/>
    <m/>
  </r>
  <r>
    <x v="4"/>
    <s v="Delta Smelt Responses"/>
    <x v="4"/>
    <x v="25"/>
    <n v="2167"/>
    <s v="Deepwater Ship Channel, and especially the most upstream sampling station in the Stockton Deepwater"/>
    <m/>
    <m/>
    <m/>
    <m/>
    <m/>
    <m/>
    <m/>
    <m/>
    <m/>
    <m/>
    <m/>
    <x v="0"/>
    <m/>
    <m/>
  </r>
  <r>
    <x v="4"/>
    <s v="Delta Smelt Responses"/>
    <x v="4"/>
    <x v="25"/>
    <n v="2168"/>
    <s v="Ship Channel (table 3).  In contrast, delta smelt larvae were found in significantly higher densities in"/>
    <m/>
    <m/>
    <m/>
    <m/>
    <m/>
    <m/>
    <m/>
    <m/>
    <m/>
    <m/>
    <m/>
    <x v="0"/>
    <m/>
    <m/>
  </r>
  <r>
    <x v="4"/>
    <s v="Delta Smelt Responses"/>
    <x v="4"/>
    <x v="25"/>
    <n v="2169"/>
    <s v="offshore-open water habitats (Grimaldo et al. 2004), which corresponds to the habitat where silversides"/>
    <m/>
    <m/>
    <m/>
    <m/>
    <m/>
    <m/>
    <m/>
    <m/>
    <m/>
    <m/>
    <m/>
    <x v="0"/>
    <m/>
    <m/>
  </r>
  <r>
    <x v="4"/>
    <s v="Delta Smelt Responses"/>
    <x v="4"/>
    <x v="25"/>
    <n v="2170"/>
    <s v="consuming delta smelt larvae were captured (Baerwald et al. 2012). As discussed above, the relatively"/>
    <m/>
    <m/>
    <m/>
    <m/>
    <m/>
    <m/>
    <m/>
    <m/>
    <m/>
    <m/>
    <m/>
    <x v="0"/>
    <m/>
    <m/>
  </r>
  <r>
    <x v="4"/>
    <s v="Delta Smelt Responses"/>
    <x v="4"/>
    <x v="25"/>
    <n v="2171"/>
    <s v="large-sized silversides present in the Spring Kodiak Trawl indicates some offshore overlap of foraging"/>
    <m/>
    <m/>
    <m/>
    <m/>
    <m/>
    <m/>
    <m/>
    <m/>
    <m/>
    <m/>
    <m/>
    <x v="0"/>
    <m/>
    <m/>
  </r>
  <r>
    <x v="4"/>
    <s v="Delta Smelt Responses"/>
    <x v="4"/>
    <x v="25"/>
    <n v="2172"/>
    <s v="silversides with delta smelt larval habitat."/>
    <m/>
    <m/>
    <m/>
    <m/>
    <m/>
    <m/>
    <m/>
    <m/>
    <m/>
    <m/>
    <m/>
    <x v="0"/>
    <m/>
    <m/>
  </r>
  <r>
    <x v="4"/>
    <s v="Delta Smelt Responses"/>
    <x v="4"/>
    <x v="25"/>
    <n v="2173"/>
    <s v="Table 3.    Mississippi silverside catch by region (monthly sample number in parentheses) and year by the Spring"/>
    <m/>
    <m/>
    <m/>
    <m/>
    <m/>
    <m/>
    <m/>
    <m/>
    <m/>
    <m/>
    <m/>
    <x v="0"/>
    <m/>
    <m/>
  </r>
  <r>
    <x v="4"/>
    <s v="Delta Smelt Responses"/>
    <x v="4"/>
    <x v="25"/>
    <n v="2174"/>
    <s v="Kodiak Trawl Survey sampling monthly March through May (months when delta smelt larvae are present),"/>
    <m/>
    <m/>
    <m/>
    <m/>
    <m/>
    <m/>
    <m/>
    <m/>
    <m/>
    <m/>
    <m/>
    <x v="0"/>
    <m/>
    <m/>
  </r>
  <r>
    <x v="4"/>
    <s v="Delta Smelt Responses"/>
    <x v="4"/>
    <x v="25"/>
    <n v="2175"/>
    <s v="2005, 2006, 2010 and 2011; distribution survey data only.  Annual sampling effort summarized consisted of 3"/>
    <m/>
    <m/>
    <m/>
    <m/>
    <m/>
    <m/>
    <m/>
    <m/>
    <m/>
    <m/>
    <m/>
    <x v="0"/>
    <m/>
    <m/>
  </r>
  <r>
    <x v="4"/>
    <s v="Delta Smelt Responses"/>
    <x v="4"/>
    <x v="25"/>
    <n v="2176"/>
    <s v="surveys and 37 stations. Tow volume varied substantially, but averaged 6,300 m3 per tow for the 4 years."/>
    <m/>
    <m/>
    <m/>
    <m/>
    <m/>
    <m/>
    <m/>
    <m/>
    <m/>
    <m/>
    <m/>
    <x v="0"/>
    <m/>
    <m/>
  </r>
  <r>
    <x v="4"/>
    <s v="Delta Smelt Responses"/>
    <x v="4"/>
    <x v="25"/>
    <n v="2177"/>
    <m/>
    <m/>
    <m/>
    <m/>
    <m/>
    <m/>
    <m/>
    <m/>
    <m/>
    <m/>
    <m/>
    <m/>
    <x v="0"/>
    <m/>
    <m/>
  </r>
  <r>
    <x v="4"/>
    <s v="Delta Smelt Responses"/>
    <x v="4"/>
    <x v="25"/>
    <n v="2178"/>
    <s v="The frequency and magnitude of silverside catches by the Spring Kodiak Trawl increased as"/>
    <m/>
    <m/>
    <m/>
    <m/>
    <m/>
    <m/>
    <m/>
    <m/>
    <m/>
    <m/>
    <m/>
    <x v="0"/>
    <m/>
    <m/>
  </r>
  <r>
    <x v="4"/>
    <s v="Delta Smelt Responses"/>
    <x v="4"/>
    <x v="25"/>
    <n v="2179"/>
    <s v="Secchi depths approached and dropped below 50 cm (fig. 57), suggesting that silversides may venture"/>
    <m/>
    <m/>
    <m/>
    <m/>
    <m/>
    <m/>
    <m/>
    <m/>
    <m/>
    <m/>
    <m/>
    <x v="0"/>
    <m/>
    <m/>
  </r>
  <r>
    <x v="4"/>
    <s v="Delta Smelt Responses"/>
    <x v="4"/>
    <x v="25"/>
    <n v="2180"/>
    <s v="offshore more frequently and in higher numbers in turbid water. This might also represent a"/>
    <m/>
    <m/>
    <m/>
    <m/>
    <m/>
    <m/>
    <m/>
    <m/>
    <m/>
    <m/>
    <m/>
    <x v="0"/>
    <m/>
    <m/>
  </r>
  <r>
    <x v="4"/>
    <s v="Delta Smelt Responses"/>
    <x v="4"/>
    <x v="25"/>
    <n v="2181"/>
    <s v="displacement effect resulting from high flows, but high catches were most common in Montezuma"/>
    <m/>
    <m/>
    <m/>
    <m/>
    <m/>
    <m/>
    <m/>
    <m/>
    <m/>
    <m/>
    <m/>
    <x v="0"/>
    <m/>
    <m/>
  </r>
  <r>
    <x v="4"/>
    <s v="Delta Smelt Responses"/>
    <x v="4"/>
    <x v="25"/>
    <n v="2182"/>
    <s v="Slough and the Sacramento Deepwater Ship Channel (table 3) where flow should not have been a factor."/>
    <m/>
    <m/>
    <m/>
    <m/>
    <m/>
    <m/>
    <m/>
    <m/>
    <m/>
    <m/>
    <m/>
    <x v="0"/>
    <m/>
    <m/>
  </r>
  <r>
    <x v="4"/>
    <s v="Delta Smelt Responses"/>
    <x v="4"/>
    <x v="25"/>
    <n v="2183"/>
    <s v="Figure 57.    Scatter plot of Mississippi silverside catch plotted on Secchi depth (cm) at location of capture from the"/>
    <m/>
    <m/>
    <m/>
    <m/>
    <m/>
    <m/>
    <m/>
    <m/>
    <m/>
    <m/>
    <m/>
    <x v="0"/>
    <m/>
    <m/>
  </r>
  <r>
    <x v="4"/>
    <s v="Delta Smelt Responses"/>
    <x v="4"/>
    <x v="25"/>
    <n v="2184"/>
    <s v="Spring Kodiak Trawl Survey, 2005, 2006, 2010 and 2011."/>
    <m/>
    <m/>
    <m/>
    <m/>
    <m/>
    <m/>
    <m/>
    <m/>
    <m/>
    <m/>
    <m/>
    <x v="0"/>
    <m/>
    <m/>
  </r>
  <r>
    <x v="4"/>
    <s v="Delta Smelt Responses"/>
    <x v="4"/>
    <x v="25"/>
    <n v="2185"/>
    <s v="The hypothesis is somewhat supported in that: 1) silversides are captured in Spring Kodiak"/>
    <m/>
    <m/>
    <m/>
    <m/>
    <m/>
    <m/>
    <m/>
    <m/>
    <m/>
    <m/>
    <m/>
    <x v="0"/>
    <m/>
    <m/>
  </r>
  <r>
    <x v="4"/>
    <s v="Delta Smelt Responses"/>
    <x v="4"/>
    <x v="25"/>
    <n v="2186"/>
    <s v="Trawl in March and April (fig. 58), when early stage delta smelt larvae are abundant; 2) silverside"/>
    <m/>
    <m/>
    <m/>
    <m/>
    <m/>
    <m/>
    <m/>
    <s v="I don’t buy the correlation of abundance as a measure of predation impact or likelyhood.  Silversides occur in large numbers and smelt occur in small numbers; silversides are unlikely to congregate in order to feast on smelt larvae, but their usual abundance is more than enough to have a major impact on whatever smelt are in the area.  "/>
    <m/>
    <m/>
    <m/>
    <x v="0"/>
    <m/>
    <m/>
  </r>
  <r>
    <x v="4"/>
    <s v="Delta Smelt Responses"/>
    <x v="4"/>
    <x v="25"/>
    <n v="2187"/>
    <s v="catches offshore increase with increased turbidity (i.e., declining Secchi depth; fig. 57), and 3) there is"/>
    <m/>
    <m/>
    <m/>
    <m/>
    <m/>
    <m/>
    <m/>
    <m/>
    <m/>
    <m/>
    <m/>
    <x v="0"/>
    <m/>
    <m/>
  </r>
  <r>
    <x v="4"/>
    <s v="Delta Smelt Responses"/>
    <x v="4"/>
    <x v="25"/>
    <n v="2188"/>
    <s v="regional overlap in Cache Slough and the Sacramento Deepwater Ship Channel, and some in"/>
    <m/>
    <m/>
    <m/>
    <m/>
    <m/>
    <m/>
    <m/>
    <m/>
    <m/>
    <m/>
    <m/>
    <x v="0"/>
    <m/>
    <m/>
  </r>
  <r>
    <x v="4"/>
    <s v="Delta Smelt Responses"/>
    <x v="4"/>
    <x v="25"/>
    <n v="2189"/>
    <s v="Montezuma Slough (cf. table 3 and http://www.dfg.ca.gov/delta/data/20mm/CPUE_map.asp), known"/>
    <m/>
    <m/>
    <m/>
    <m/>
    <m/>
    <m/>
    <m/>
    <m/>
    <m/>
    <m/>
    <m/>
    <x v="0"/>
    <m/>
    <m/>
  </r>
  <r>
    <x v="4"/>
    <s v="Delta Smelt Responses"/>
    <x v="4"/>
    <x v="25"/>
    <n v="2190"/>
    <s v="larval rearing regions. However the catch per trawl (table 3) indicates low densities and the same"/>
    <m/>
    <m/>
    <m/>
    <m/>
    <m/>
    <m/>
    <m/>
    <m/>
    <m/>
    <m/>
    <m/>
    <x v="0"/>
    <m/>
    <m/>
  </r>
  <r>
    <x v="4"/>
    <s v="Delta Smelt Responses"/>
    <x v="4"/>
    <x v="25"/>
    <n v="2191"/>
    <s v="turbidity that facilitates offshore movement may also inhibit predation effectiveness.  Overall, this"/>
    <m/>
    <m/>
    <m/>
    <m/>
    <m/>
    <m/>
    <m/>
    <m/>
    <m/>
    <m/>
    <m/>
    <x v="0"/>
    <m/>
    <m/>
  </r>
  <r>
    <x v="4"/>
    <s v="Delta Smelt Responses"/>
    <x v="4"/>
    <x v="25"/>
    <n v="2192"/>
    <s v="predation effect is deemed weak and not likely to affect delta smelt larval survival except in rare"/>
    <m/>
    <m/>
    <m/>
    <m/>
    <m/>
    <m/>
    <m/>
    <m/>
    <m/>
    <m/>
    <m/>
    <x v="0"/>
    <m/>
    <m/>
  </r>
  <r>
    <x v="4"/>
    <s v="Delta Smelt Responses"/>
    <x v="4"/>
    <x v="25"/>
    <n v="2193"/>
    <s v="regional and temporal circumstances when a larvae and silversides are present in high numbers."/>
    <m/>
    <m/>
    <m/>
    <m/>
    <m/>
    <m/>
    <m/>
    <m/>
    <m/>
    <m/>
    <m/>
    <x v="0"/>
    <m/>
    <m/>
  </r>
  <r>
    <x v="4"/>
    <s v="Delta Smelt Responses"/>
    <x v="4"/>
    <x v="25"/>
    <n v="2194"/>
    <s v="Figure 58.    Monthly length frequency of Mississippi silversides captured by the Spring Kodiak Trawl during"/>
    <m/>
    <m/>
    <m/>
    <m/>
    <m/>
    <m/>
    <m/>
    <m/>
    <m/>
    <m/>
    <m/>
    <x v="0"/>
    <m/>
    <m/>
  </r>
  <r>
    <x v="4"/>
    <s v="Delta Smelt Responses"/>
    <x v="4"/>
    <x v="25"/>
    <n v="2195"/>
    <s v="distribution sampling March – May in the Sacramento River and Cache Slough sampling stations only, 2002-"/>
    <m/>
    <m/>
    <m/>
    <m/>
    <m/>
    <m/>
    <m/>
    <m/>
    <m/>
    <m/>
    <m/>
    <x v="0"/>
    <m/>
    <m/>
  </r>
  <r>
    <x v="4"/>
    <s v="Delta Smelt Responses"/>
    <x v="4"/>
    <x v="25"/>
    <n v="2196"/>
    <s v="2012. The months and geographic range were selected to overlap with that of delta smelt larvae as they hatch"/>
    <m/>
    <m/>
    <m/>
    <m/>
    <m/>
    <m/>
    <m/>
    <m/>
    <m/>
    <m/>
    <m/>
    <x v="0"/>
    <m/>
    <m/>
  </r>
  <r>
    <x v="4"/>
    <s v="Delta Smelt Responses"/>
    <x v="4"/>
    <x v="25"/>
    <n v="2197"/>
    <s v="and begin to grow."/>
    <m/>
    <m/>
    <m/>
    <m/>
    <m/>
    <m/>
    <m/>
    <m/>
    <m/>
    <m/>
    <m/>
    <x v="0"/>
    <m/>
    <m/>
  </r>
  <r>
    <x v="4"/>
    <s v="Delta Smelt Responses"/>
    <x v="4"/>
    <x v="25"/>
    <n v="2198"/>
    <s v="In general, mortality rate of prey fish declines as their body size increases. This observation has"/>
    <m/>
    <m/>
    <m/>
    <m/>
    <m/>
    <m/>
    <m/>
    <m/>
    <m/>
    <m/>
    <m/>
    <x v="0"/>
    <m/>
    <m/>
  </r>
  <r>
    <x v="4"/>
    <s v="Delta Smelt Responses"/>
    <x v="4"/>
    <x v="25"/>
    <n v="2199"/>
    <s v="been reported by many researchers (see Bertram 1996).  has been reported by many researchers (see"/>
    <m/>
    <m/>
    <m/>
    <m/>
    <m/>
    <m/>
    <m/>
    <m/>
    <m/>
    <m/>
    <m/>
    <x v="0"/>
    <m/>
    <s v="Typo"/>
  </r>
  <r>
    <x v="4"/>
    <s v="Delta Smelt Responses"/>
    <x v="4"/>
    <x v="25"/>
    <n v="2200"/>
    <s v="Bertram 1996). Paradis et al. (1996) found that predation is maximal when larvae lengths were 10% of"/>
    <m/>
    <m/>
    <m/>
    <m/>
    <m/>
    <m/>
    <m/>
    <m/>
    <m/>
    <m/>
    <m/>
    <x v="0"/>
    <m/>
    <m/>
  </r>
  <r>
    <x v="4"/>
    <s v="Delta Smelt Responses"/>
    <x v="4"/>
    <x v="25"/>
    <n v="2201"/>
    <s v="the length of the predator and dropped rapidly thereafter.  Silversides collected in the Kodiak Trawl in"/>
    <m/>
    <m/>
    <m/>
    <m/>
    <m/>
    <m/>
    <m/>
    <m/>
    <m/>
    <m/>
    <m/>
    <x v="0"/>
    <m/>
    <m/>
  </r>
  <r>
    <x v="4"/>
    <s v="Delta Smelt Responses"/>
    <x v="4"/>
    <x v="25"/>
    <n v="2202"/>
    <s v="spring ranged in size mostly between 50 and 90 mm FL (fig. 58). Assuming maximal predation at 10%"/>
    <m/>
    <m/>
    <m/>
    <m/>
    <m/>
    <m/>
    <m/>
    <m/>
    <m/>
    <m/>
    <m/>
    <x v="0"/>
    <m/>
    <m/>
  </r>
  <r>
    <x v="4"/>
    <s v="Delta Smelt Responses"/>
    <x v="4"/>
    <x v="25"/>
    <n v="2203"/>
    <s v="of predator length (Paradis et al. 1996), silverside predation would be maximal on delta smelt larvae"/>
    <m/>
    <m/>
    <m/>
    <m/>
    <m/>
    <m/>
    <m/>
    <m/>
    <m/>
    <m/>
    <m/>
    <x v="0"/>
    <m/>
    <m/>
  </r>
  <r>
    <x v="4"/>
    <s v="Delta Smelt Responses"/>
    <x v="4"/>
    <x v="25"/>
    <n v="2204"/>
    <s v="from 5 to 9 mm FL and then decline.  Based on size at age data from fish in laboratory culture, larvae"/>
    <m/>
    <m/>
    <m/>
    <m/>
    <m/>
    <m/>
    <m/>
    <m/>
    <m/>
    <m/>
    <m/>
    <x v="0"/>
    <m/>
    <m/>
  </r>
  <r>
    <x v="4"/>
    <s v="Delta Smelt Responses"/>
    <x v="4"/>
    <x v="25"/>
    <n v="2205"/>
    <s v="would be vulnerable to high rates of silverside predation for approximately 20 days post-hatch (Mager"/>
    <m/>
    <m/>
    <m/>
    <m/>
    <m/>
    <m/>
    <m/>
    <m/>
    <m/>
    <m/>
    <m/>
    <x v="0"/>
    <m/>
    <m/>
  </r>
  <r>
    <x v="4"/>
    <s v="Delta Smelt Responses"/>
    <x v="4"/>
    <x v="25"/>
    <n v="2206"/>
    <s v="et al. 2004)."/>
    <m/>
    <m/>
    <m/>
    <m/>
    <m/>
    <m/>
    <m/>
    <m/>
    <m/>
    <m/>
    <m/>
    <x v="0"/>
    <m/>
    <m/>
  </r>
  <r>
    <x v="4"/>
    <s v="Delta Smelt Responses"/>
    <x v="4"/>
    <x v="25"/>
    <n v="2207"/>
    <s v="We currently do not have larval growth data in terms of fish length. Instead, we used otolith data"/>
    <m/>
    <m/>
    <m/>
    <m/>
    <m/>
    <m/>
    <m/>
    <m/>
    <m/>
    <m/>
    <m/>
    <x v="0"/>
    <m/>
    <m/>
  </r>
  <r>
    <x v="4"/>
    <s v="Delta Smelt Responses"/>
    <x v="4"/>
    <x v="25"/>
    <n v="2208"/>
    <s v="(e.g., otolith increments and days post-hatch; fig. 59) to determine relative growth rates and estimate"/>
    <m/>
    <m/>
    <m/>
    <m/>
    <m/>
    <m/>
    <m/>
    <m/>
    <m/>
    <m/>
    <m/>
    <x v="0"/>
    <m/>
    <m/>
  </r>
  <r>
    <x v="4"/>
    <s v="Delta Smelt Responses"/>
    <x v="4"/>
    <x v="25"/>
    <n v="2209"/>
    <s v="predation windows, given certain assumptions. (fig. 59)..  Assuming the median distance in microns"/>
    <m/>
    <m/>
    <m/>
    <m/>
    <m/>
    <m/>
    <m/>
    <m/>
    <m/>
    <m/>
    <m/>
    <x v="0"/>
    <m/>
    <s v="Typo"/>
  </r>
  <r>
    <x v="4"/>
    <s v="Delta Smelt Responses"/>
    <x v="4"/>
    <x v="25"/>
    <n v="2210"/>
    <s v="from the otolith core at day 20 represents larva size at day 20, we then projected when that size was"/>
    <m/>
    <m/>
    <m/>
    <m/>
    <m/>
    <m/>
    <m/>
    <m/>
    <m/>
    <m/>
    <m/>
    <x v="0"/>
    <m/>
    <m/>
  </r>
  <r>
    <x v="4"/>
    <s v="Delta Smelt Responses"/>
    <x v="4"/>
    <x v="25"/>
    <n v="2211"/>
    <s v="achieved on average in all years (i.e., where growth curves cross horizontal blue line projected on ‘days"/>
    <m/>
    <m/>
    <m/>
    <m/>
    <m/>
    <m/>
    <m/>
    <m/>
    <m/>
    <m/>
    <m/>
    <x v="0"/>
    <m/>
    <m/>
  </r>
  <r>
    <x v="4"/>
    <s v="Delta Smelt Responses"/>
    <x v="4"/>
    <x v="25"/>
    <n v="2212"/>
    <s v="from core’, (fig. 59a). We also assume that larvae reach approximately 10 mm in length on day 20 (see"/>
    <m/>
    <m/>
    <m/>
    <m/>
    <m/>
    <m/>
    <m/>
    <m/>
    <m/>
    <m/>
    <m/>
    <x v="0"/>
    <m/>
    <m/>
  </r>
  <r>
    <x v="4"/>
    <s v="Delta Smelt Responses"/>
    <x v="4"/>
    <x v="25"/>
    <n v="2213"/>
    <s v="Mager et al. 2004), at which point they would experience much lower risk of predation by silversides."/>
    <m/>
    <m/>
    <m/>
    <m/>
    <m/>
    <m/>
    <m/>
    <m/>
    <m/>
    <m/>
    <m/>
    <x v="0"/>
    <m/>
    <m/>
  </r>
  <r>
    <x v="4"/>
    <s v="Delta Smelt Responses"/>
    <x v="4"/>
    <x v="25"/>
    <n v="2214"/>
    <s v="Figure 59.    a ) Otolith growth (microns from core) in relation to days post-hatch for years 2005, 2006, 2010 and"/>
    <m/>
    <m/>
    <m/>
    <m/>
    <m/>
    <m/>
    <m/>
    <m/>
    <m/>
    <m/>
    <m/>
    <x v="0"/>
    <m/>
    <m/>
  </r>
  <r>
    <x v="4"/>
    <s v="Delta Smelt Responses"/>
    <x v="4"/>
    <x v="25"/>
    <n v="2215"/>
    <s v="2012 (Cook et al. 2012, unpublished data). Assume that growth to 10 mm occurs in about 20 days on average,"/>
    <m/>
    <m/>
    <m/>
    <m/>
    <m/>
    <m/>
    <m/>
    <m/>
    <m/>
    <m/>
    <m/>
    <x v="0"/>
    <m/>
    <m/>
  </r>
  <r>
    <x v="4"/>
    <s v="Delta Smelt Responses"/>
    <x v="4"/>
    <x v="25"/>
    <n v="2216"/>
    <s v="then identify approximate median in microns from otolith (horizontal line), then project vertical lines from where"/>
    <m/>
    <m/>
    <m/>
    <m/>
    <m/>
    <m/>
    <m/>
    <m/>
    <m/>
    <m/>
    <m/>
    <x v="0"/>
    <m/>
    <m/>
  </r>
  <r>
    <x v="4"/>
    <s v="Delta Smelt Responses"/>
    <x v="4"/>
    <x v="25"/>
    <n v="2217"/>
    <s v="median crosses growth curves to determine variation in days to achieve 10 mm (vertical blue lines); b ) results"/>
    <m/>
    <m/>
    <m/>
    <m/>
    <m/>
    <m/>
    <m/>
    <m/>
    <m/>
    <m/>
    <m/>
    <x v="0"/>
    <m/>
    <m/>
  </r>
  <r>
    <x v="4"/>
    <s v="Delta Smelt Responses"/>
    <x v="4"/>
    <x v="25"/>
    <n v="2218"/>
    <s v="from a) plotted on the annual duration of optimal growth temperatures, which depicts the mean number of days"/>
    <m/>
    <m/>
    <m/>
    <m/>
    <m/>
    <m/>
    <m/>
    <m/>
    <m/>
    <m/>
    <m/>
    <x v="0"/>
    <m/>
    <m/>
  </r>
  <r>
    <x v="4"/>
    <s v="Delta Smelt Responses"/>
    <x v="4"/>
    <x v="25"/>
    <n v="2219"/>
    <s v="susceptible to predation goes down for the population as the days of optimal temperature increases."/>
    <m/>
    <m/>
    <m/>
    <m/>
    <m/>
    <m/>
    <m/>
    <m/>
    <m/>
    <m/>
    <m/>
    <x v="0"/>
    <m/>
    <m/>
  </r>
  <r>
    <x v="4"/>
    <s v="Delta Smelt Responses"/>
    <x v="4"/>
    <x v="25"/>
    <n v="2220"/>
    <s v="This hypothesis that faster growing, larger delta smelt larvae and juveniles are less susceptible to"/>
    <m/>
    <m/>
    <m/>
    <m/>
    <m/>
    <m/>
    <m/>
    <m/>
    <m/>
    <m/>
    <m/>
    <x v="0"/>
    <m/>
    <m/>
  </r>
  <r>
    <x v="4"/>
    <s v="Delta Smelt Responses"/>
    <x v="4"/>
    <x v="25"/>
    <n v="2221"/>
    <s v="silverside predation was generally supported by early larval growth results, but not by food density"/>
    <m/>
    <m/>
    <m/>
    <m/>
    <m/>
    <m/>
    <m/>
    <m/>
    <m/>
    <m/>
    <m/>
    <x v="0"/>
    <m/>
    <m/>
  </r>
  <r>
    <x v="4"/>
    <s v="Delta Smelt Responses"/>
    <x v="4"/>
    <x v="25"/>
    <n v="2222"/>
    <s v="results.  The slowest growth, and thus the longest period of vulnerability to silverside predation,"/>
    <m/>
    <m/>
    <m/>
    <m/>
    <m/>
    <m/>
    <m/>
    <m/>
    <m/>
    <m/>
    <m/>
    <x v="0"/>
    <m/>
    <m/>
  </r>
  <r>
    <x v="4"/>
    <s v="Delta Smelt Responses"/>
    <x v="4"/>
    <x v="25"/>
    <n v="2223"/>
    <s v="occurred in 2006, coincident with the shortest period with temperatures in the optimal range (i.e., 14-"/>
    <m/>
    <m/>
    <m/>
    <m/>
    <m/>
    <m/>
    <m/>
    <m/>
    <m/>
    <m/>
    <m/>
    <x v="0"/>
    <m/>
    <m/>
  </r>
  <r>
    <x v="4"/>
    <s v="Delta Smelt Responses"/>
    <x v="4"/>
    <x v="25"/>
    <n v="2224"/>
    <s v="17°C; fig. 59b); however, E. affinis density at 20 mm Survey stations was distinctly higher in early to"/>
    <m/>
    <m/>
    <m/>
    <m/>
    <m/>
    <m/>
    <m/>
    <m/>
    <m/>
    <m/>
    <m/>
    <x v="0"/>
    <m/>
    <m/>
  </r>
  <r>
    <x v="4"/>
    <s v="Delta Smelt Responses"/>
    <x v="4"/>
    <x v="25"/>
    <n v="2225"/>
    <s v="mid-spring 2006 in the LSZ (salinity 1-6) in relation to the other comparison years (fig. 60). The"/>
    <m/>
    <m/>
    <m/>
    <m/>
    <m/>
    <m/>
    <m/>
    <m/>
    <m/>
    <m/>
    <m/>
    <x v="0"/>
    <m/>
    <m/>
  </r>
  <r>
    <x v="4"/>
    <s v="Delta Smelt Responses"/>
    <x v="4"/>
    <x v="25"/>
    <n v="2226"/>
    <s v="highest growth rate was achieved in 2011 (fig. 59a), a wet year with a prolonged duration within"/>
    <m/>
    <m/>
    <m/>
    <m/>
    <m/>
    <m/>
    <m/>
    <m/>
    <m/>
    <m/>
    <m/>
    <x v="0"/>
    <m/>
    <m/>
  </r>
  <r>
    <x v="4"/>
    <s v="Delta Smelt Responses"/>
    <x v="4"/>
    <x v="25"/>
    <n v="2227"/>
    <s v="optimal growth range (Table 2) and perhaps the second highest mid- to late-spring E. affinis density at"/>
    <m/>
    <m/>
    <m/>
    <m/>
    <m/>
    <m/>
    <m/>
    <m/>
    <m/>
    <m/>
    <m/>
    <x v="0"/>
    <m/>
    <m/>
  </r>
  <r>
    <x v="4"/>
    <s v="Delta Smelt Responses"/>
    <x v="4"/>
    <x v="25"/>
    <n v="2228"/>
    <s v="stations with delta smelt larvae among comparison years (fig. 60)."/>
    <m/>
    <m/>
    <m/>
    <m/>
    <m/>
    <m/>
    <m/>
    <m/>
    <m/>
    <m/>
    <m/>
    <x v="0"/>
    <m/>
    <m/>
  </r>
  <r>
    <x v="4"/>
    <s v="Delta Smelt Responses"/>
    <x v="4"/>
    <x v="25"/>
    <n v="2229"/>
    <s v="Figure 60.    Adult E. affinis densities (number m-3) collected per salinity group (&gt;6, 1-6, and &lt;1 ppt) and in the"/>
    <m/>
    <m/>
    <m/>
    <m/>
    <m/>
    <m/>
    <m/>
    <m/>
    <m/>
    <m/>
    <m/>
    <x v="0"/>
    <m/>
    <m/>
  </r>
  <r>
    <x v="4"/>
    <s v="Delta Smelt Responses"/>
    <x v="4"/>
    <x v="25"/>
    <n v="2230"/>
    <s v="Cache Slough-Sacramento River Deep Water Ship Channel by the 20 mm Survey during surveys conducted"/>
    <m/>
    <m/>
    <m/>
    <m/>
    <m/>
    <m/>
    <m/>
    <m/>
    <m/>
    <m/>
    <m/>
    <x v="0"/>
    <m/>
    <m/>
  </r>
  <r>
    <x v="4"/>
    <s v="Delta Smelt Responses"/>
    <x v="4"/>
    <x v="25"/>
    <n v="2231"/>
    <s v="biweekly from mid-March to mid-June in 2005-2006 and 2010-2011."/>
    <m/>
    <m/>
    <m/>
    <m/>
    <m/>
    <m/>
    <m/>
    <m/>
    <m/>
    <m/>
    <m/>
    <x v="0"/>
    <m/>
    <m/>
  </r>
  <r>
    <x v="4"/>
    <s v="Delta Smelt Responses"/>
    <x v="4"/>
    <x v="25"/>
    <n v="2232"/>
    <m/>
    <m/>
    <m/>
    <m/>
    <m/>
    <m/>
    <m/>
    <m/>
    <m/>
    <m/>
    <m/>
    <m/>
    <x v="0"/>
    <m/>
    <m/>
  </r>
  <r>
    <x v="4"/>
    <s v="Delta Smelt Responses"/>
    <x v="4"/>
    <x v="26"/>
    <n v="2233"/>
    <s v="Hypothesis 4: Hydrology and exports interact to influence direction of transport and risk of entrainment"/>
    <m/>
    <m/>
    <m/>
    <m/>
    <m/>
    <m/>
    <m/>
    <m/>
    <m/>
    <m/>
    <m/>
    <x v="0"/>
    <m/>
    <m/>
  </r>
  <r>
    <x v="4"/>
    <s v="Delta Smelt Responses"/>
    <x v="4"/>
    <x v="26"/>
    <n v="2234"/>
    <s v="for larval delta smelt."/>
    <m/>
    <m/>
    <m/>
    <m/>
    <m/>
    <m/>
    <s v="Available data do not support the notion that a bigger LSZ (measured in terms of surface area) encourages greater delta smelt productivity. "/>
    <m/>
    <m/>
    <m/>
    <m/>
    <x v="0"/>
    <m/>
    <m/>
  </r>
  <r>
    <x v="4"/>
    <s v="Delta Smelt Responses"/>
    <x v="4"/>
    <x v="26"/>
    <n v="2235"/>
    <s v="As for adults, we do not have proportional entrainment estimate for all four study years, so the"/>
    <m/>
    <m/>
    <m/>
    <m/>
    <m/>
    <m/>
    <m/>
    <m/>
    <m/>
    <m/>
    <m/>
    <x v="0"/>
    <m/>
    <m/>
  </r>
  <r>
    <x v="4"/>
    <s v="Delta Smelt Responses"/>
    <x v="4"/>
    <x v="26"/>
    <n v="2236"/>
    <s v="entrainment portion of this hypothesis cannot be directly evaluated for the study years. Instead, we we"/>
    <m/>
    <m/>
    <m/>
    <m/>
    <m/>
    <m/>
    <m/>
    <m/>
    <m/>
    <m/>
    <m/>
    <x v="0"/>
    <m/>
    <m/>
  </r>
  <r>
    <x v="4"/>
    <s v="Delta Smelt Responses"/>
    <x v="4"/>
    <x v="26"/>
    <n v="2237"/>
    <s v="use information on the density of larvae in the central and south Delta and estimates of channel currents"/>
    <m/>
    <m/>
    <m/>
    <m/>
    <m/>
    <m/>
    <m/>
    <m/>
    <m/>
    <m/>
    <m/>
    <x v="0"/>
    <m/>
    <m/>
  </r>
  <r>
    <x v="4"/>
    <s v="Delta Smelt Responses"/>
    <x v="4"/>
    <x v="26"/>
    <n v="2238"/>
    <s v="to infer risk of entrainment.  Among the study years only 2005 larva entrainment was estimated by"/>
    <m/>
    <m/>
    <m/>
    <m/>
    <m/>
    <m/>
    <m/>
    <m/>
    <m/>
    <m/>
    <m/>
    <x v="0"/>
    <m/>
    <m/>
  </r>
  <r>
    <x v="4"/>
    <s v="Delta Smelt Responses"/>
    <x v="4"/>
    <x v="26"/>
    <n v="2239"/>
    <s v="Kimmerer (2008), and loss to the population was relatively low.   Based only on densities of larvae in"/>
    <m/>
    <m/>
    <m/>
    <m/>
    <m/>
    <m/>
    <m/>
    <m/>
    <m/>
    <m/>
    <m/>
    <x v="0"/>
    <m/>
    <m/>
  </r>
  <r>
    <x v="4"/>
    <s v="Delta Smelt Responses"/>
    <x v="4"/>
    <x v="26"/>
    <n v="2240"/>
    <s v="the central and south Delta (table 4), risk of entrainment was also highest among comparison years in"/>
    <m/>
    <m/>
    <m/>
    <m/>
    <m/>
    <m/>
    <m/>
    <m/>
    <m/>
    <m/>
    <m/>
    <x v="0"/>
    <m/>
    <m/>
  </r>
  <r>
    <x v="4"/>
    <s v="Delta Smelt Responses"/>
    <x v="4"/>
    <x v="26"/>
    <n v="2241"/>
    <s v="2005.  Larvae (&lt;20 mm) entrained in the state and federal water export systems are generally not"/>
    <m/>
    <m/>
    <m/>
    <m/>
    <m/>
    <m/>
    <m/>
    <m/>
    <m/>
    <m/>
    <m/>
    <x v="0"/>
    <m/>
    <m/>
  </r>
  <r>
    <x v="4"/>
    <s v="Delta Smelt Responses"/>
    <x v="4"/>
    <x v="26"/>
    <n v="2242"/>
    <s v="quantified, though presence-absence records have been kept since water year 2010"/>
    <m/>
    <m/>
    <m/>
    <m/>
    <m/>
    <m/>
    <m/>
    <m/>
    <m/>
    <m/>
    <m/>
    <x v="0"/>
    <m/>
    <m/>
  </r>
  <r>
    <x v="4"/>
    <s v="Delta Smelt Responses"/>
    <x v="4"/>
    <x v="26"/>
    <n v="2243"/>
    <s v="(ftp://ftp.delta.dfg.ca.gov/salvage/Daily_Smelt_Summary/)."/>
    <m/>
    <m/>
    <m/>
    <m/>
    <m/>
    <m/>
    <m/>
    <m/>
    <m/>
    <m/>
    <m/>
    <x v="0"/>
    <m/>
    <m/>
  </r>
  <r>
    <x v="4"/>
    <s v="Delta Smelt Responses"/>
    <x v="4"/>
    <x v="26"/>
    <n v="2244"/>
    <s v="Using net daily averaged OMR flows for March through May as a surrogate for larva"/>
    <m/>
    <m/>
    <m/>
    <m/>
    <s v="2244-2254: We are unable to find Figure 24. However we are concerned about the conclusions_x000a_contained in the MAST Report that appears to be based on a correlation with four data_x000a_points. A correlation using four data points is meaningless, suggesting a misapplication_x000a_of standard statistical practices. In addition, many things are correlated with OMR flows;_x000a_so even if the correlation described here existed, it would not be particularly informative_x000a_and interpreting the results would be difficult._x000a_The referenced discussion again refers to Figure 43, which was discussed above._x000a_In light of the misapplication of standard statistical principles, the strong conclusions at_x000a_lines 2250-2254 are not supported by the analysis in the MAST Report. (MAST Report,_x000a_p. 101, 2250-2254, [“This suggests that overall hydrology (and perhaps overall climate)_x000a_and its interactions with other environmental drivers has a very strong effect on habitat_x000a_available to delta smelt spawning and larval rearing. This includes the effect of_x000a_hydrology on OMR flows and entrainment, but likely also on many of the other habitat_x000a_attributes shown in the conceptual models presented here (figs. 9-12).”]"/>
    <s v="OMR flows are a questionable surrogate for larvae entrainment at export facilities for several reasons: 1) larval entrainment is not monitored at the export facilities so it is not possible to test the hypothesis, 2) entrainment depends on multiple factors, particularly larvae distance from export facilities. Particle tracking models could be used to estimate larval entrainment for the four years considered and particle release locations for the simulations could be based on observed larvae. CCWD has performed particle tracking simulations that demonstrate OMR is not necessarily an appropriate predictor of entrainment; the modeling are available as part of the public record"/>
    <m/>
    <m/>
    <m/>
    <m/>
    <m/>
    <x v="0"/>
    <m/>
    <m/>
  </r>
  <r>
    <x v="4"/>
    <s v="Delta Smelt Responses"/>
    <x v="4"/>
    <x v="26"/>
    <n v="2245"/>
    <s v="entrainment (fig. 24), we find that in general, the adult to larvae recruitment index varies positively with"/>
    <m/>
    <m/>
    <m/>
    <m/>
    <m/>
    <m/>
    <m/>
    <m/>
    <m/>
    <m/>
    <m/>
    <x v="0"/>
    <m/>
    <m/>
  </r>
  <r>
    <x v="4"/>
    <s v="Delta Smelt Responses"/>
    <x v="4"/>
    <x v="26"/>
    <n v="2246"/>
    <s v="March – May OMR flows in the 4 study years, although recruitment in 2005 was higher than in 2010"/>
    <m/>
    <m/>
    <m/>
    <m/>
    <m/>
    <m/>
    <m/>
    <m/>
    <m/>
    <m/>
    <m/>
    <x v="0"/>
    <m/>
    <m/>
  </r>
  <r>
    <x v="4"/>
    <s v="Delta Smelt Responses"/>
    <x v="4"/>
    <x v="26"/>
    <n v="2247"/>
    <s v="even though OMR was more negative in the 2005 than in the 2010. The year 2005 was somewhat wetter"/>
    <m/>
    <m/>
    <m/>
    <m/>
    <m/>
    <m/>
    <m/>
    <m/>
    <m/>
    <m/>
    <m/>
    <x v="0"/>
    <m/>
    <m/>
  </r>
  <r>
    <x v="4"/>
    <s v="Delta Smelt Responses"/>
    <x v="4"/>
    <x v="26"/>
    <n v="2248"/>
    <s v="than 2010, and it is interesting to note that the summed Sacramento and San Joaquin Valley water year"/>
    <m/>
    <m/>
    <m/>
    <m/>
    <m/>
    <m/>
    <m/>
    <m/>
    <m/>
    <m/>
    <m/>
    <x v="0"/>
    <m/>
    <m/>
  </r>
  <r>
    <x v="4"/>
    <s v="Delta Smelt Responses"/>
    <x v="4"/>
    <x v="26"/>
    <n v="2249"/>
    <s v="indices almost perfectly predicted adult to larval recruitment in these four years as well as in the other"/>
    <m/>
    <m/>
    <m/>
    <m/>
    <m/>
    <m/>
    <m/>
    <m/>
    <m/>
    <m/>
    <m/>
    <x v="0"/>
    <m/>
    <m/>
  </r>
  <r>
    <x v="4"/>
    <s v="Delta Smelt Responses"/>
    <x v="4"/>
    <x v="26"/>
    <n v="2250"/>
    <s v="years, except for 2008 (fig. 43). This relationship suggests that overall hydrology (and perhaps overall"/>
    <m/>
    <m/>
    <m/>
    <m/>
    <m/>
    <m/>
    <m/>
    <m/>
    <m/>
    <m/>
    <m/>
    <x v="0"/>
    <m/>
    <m/>
  </r>
  <r>
    <x v="4"/>
    <s v="Delta Smelt Responses"/>
    <x v="4"/>
    <x v="26"/>
    <n v="2251"/>
    <s v="climate) and its interactions with other environmental drivers has a very strong effect on the habitat"/>
    <m/>
    <m/>
    <m/>
    <m/>
    <m/>
    <m/>
    <m/>
    <s v="climate is not weather"/>
    <m/>
    <m/>
    <m/>
    <x v="0"/>
    <m/>
    <m/>
  </r>
  <r>
    <x v="4"/>
    <s v="Delta Smelt Responses"/>
    <x v="4"/>
    <x v="26"/>
    <n v="2252"/>
    <s v="available for delta smelt spawning and larval rearing. This includes the effect of hydrology on OMR"/>
    <m/>
    <m/>
    <m/>
    <m/>
    <m/>
    <m/>
    <m/>
    <m/>
    <m/>
    <m/>
    <m/>
    <x v="0"/>
    <m/>
    <m/>
  </r>
  <r>
    <x v="4"/>
    <s v="Delta Smelt Responses"/>
    <x v="4"/>
    <x v="26"/>
    <n v="2253"/>
    <s v="flows and entrainment, but likely also on many of the other habitat attributes shown in the conceptual"/>
    <m/>
    <m/>
    <m/>
    <m/>
    <m/>
    <m/>
    <m/>
    <m/>
    <m/>
    <m/>
    <m/>
    <x v="0"/>
    <m/>
    <m/>
  </r>
  <r>
    <x v="4"/>
    <s v="Delta Smelt Responses"/>
    <x v="4"/>
    <x v="26"/>
    <n v="2254"/>
    <s v="models presented here (figs. 9-12)."/>
    <m/>
    <m/>
    <m/>
    <m/>
    <m/>
    <m/>
    <m/>
    <m/>
    <m/>
    <m/>
    <m/>
    <x v="0"/>
    <m/>
    <m/>
  </r>
  <r>
    <x v="4"/>
    <s v="Delta Smelt Responses"/>
    <x v="4"/>
    <x v="26"/>
    <n v="2255"/>
    <s v="Looking more closely at net daily OMR flows from March to June, we find that these such"/>
    <m/>
    <m/>
    <m/>
    <m/>
    <m/>
    <m/>
    <m/>
    <s v="I need more convincing description, or more clarity."/>
    <m/>
    <m/>
    <m/>
    <x v="0"/>
    <m/>
    <m/>
  </r>
  <r>
    <x v="4"/>
    <s v="Delta Smelt Responses"/>
    <x v="4"/>
    <x v="26"/>
    <n v="2256"/>
    <s v="flows were moderately negative (i.e., toward the export pumps) only in March 2005, and were zero to"/>
    <m/>
    <m/>
    <m/>
    <m/>
    <m/>
    <m/>
    <m/>
    <m/>
    <m/>
    <m/>
    <m/>
    <x v="0"/>
    <m/>
    <m/>
  </r>
  <r>
    <x v="4"/>
    <s v="Delta Smelt Responses"/>
    <x v="4"/>
    <x v="26"/>
    <n v="2257"/>
    <s v="weakly positive in April and May; also, Qwest was strongly positive from late March through early June"/>
    <m/>
    <m/>
    <m/>
    <m/>
    <m/>
    <m/>
    <m/>
    <m/>
    <m/>
    <m/>
    <m/>
    <x v="0"/>
    <m/>
    <m/>
  </r>
  <r>
    <x v="4"/>
    <s v="Delta Smelt Responses"/>
    <x v="4"/>
    <x v="26"/>
    <n v="2258"/>
    <s v="and exports were low from late April through late May (fig. 24).  The other dry year, 2010 exhibited a"/>
    <m/>
    <m/>
    <m/>
    <m/>
    <m/>
    <m/>
    <m/>
    <m/>
    <m/>
    <m/>
    <m/>
    <x v="0"/>
    <m/>
    <m/>
  </r>
  <r>
    <x v="4"/>
    <s v="Delta Smelt Responses"/>
    <x v="4"/>
    <x v="26"/>
    <n v="2259"/>
    <s v="similar pattern, but lower inflows resulted in the magnitude of exports more directly influencing OMR"/>
    <m/>
    <m/>
    <m/>
    <m/>
    <m/>
    <m/>
    <m/>
    <m/>
    <m/>
    <m/>
    <m/>
    <x v="0"/>
    <m/>
    <m/>
  </r>
  <r>
    <x v="4"/>
    <s v="Delta Smelt Responses"/>
    <x v="4"/>
    <x v="26"/>
    <n v="2260"/>
    <s v="flows (fig. 24), and leading to moderately negative OMR flows in March and again in June, but only"/>
    <m/>
    <m/>
    <m/>
    <m/>
    <m/>
    <m/>
    <m/>
    <m/>
    <m/>
    <m/>
    <m/>
    <x v="0"/>
    <m/>
    <m/>
  </r>
  <r>
    <x v="4"/>
    <s v="Delta Smelt Responses"/>
    <x v="4"/>
    <x v="26"/>
    <n v="2261"/>
    <s v="weakly negative flows in April and most of May coincident with positive Qwest.  In the high outflow"/>
    <m/>
    <m/>
    <m/>
    <m/>
    <m/>
    <m/>
    <m/>
    <m/>
    <m/>
    <m/>
    <m/>
    <x v="0"/>
    <m/>
    <m/>
  </r>
  <r>
    <x v="4"/>
    <s v="Delta Smelt Responses"/>
    <x v="4"/>
    <x v="26"/>
    <n v="2262"/>
    <s v="years 2006 and 2011, few larvae were detected in the central or south Delta (table 4) and Qwest flows"/>
    <m/>
    <m/>
    <m/>
    <m/>
    <m/>
    <m/>
    <m/>
    <m/>
    <m/>
    <m/>
    <m/>
    <x v="0"/>
    <m/>
    <m/>
  </r>
  <r>
    <x v="4"/>
    <s v="Delta Smelt Responses"/>
    <x v="4"/>
    <x v="26"/>
    <n v="2263"/>
    <s v="were strongly positive from March through at least early June, while OMR flows were near zero or"/>
    <m/>
    <m/>
    <m/>
    <m/>
    <m/>
    <m/>
    <m/>
    <m/>
    <m/>
    <m/>
    <m/>
    <x v="0"/>
    <m/>
    <m/>
  </r>
  <r>
    <x v="4"/>
    <s v="Delta Smelt Responses"/>
    <x v="4"/>
    <x v="26"/>
    <n v="2264"/>
    <s v="weakly negative in March and positive to strongly positive by April and continuing to early June of both"/>
    <m/>
    <m/>
    <m/>
    <m/>
    <m/>
    <m/>
    <m/>
    <m/>
    <m/>
    <m/>
    <m/>
    <x v="0"/>
    <m/>
    <m/>
  </r>
  <r>
    <x v="4"/>
    <s v="Delta Smelt Responses"/>
    <x v="4"/>
    <x v="26"/>
    <n v="2265"/>
    <s v="years (fig. 44).  Thus, entrainment was unlikely to be a factor during either wet year and was probably"/>
    <m/>
    <m/>
    <m/>
    <m/>
    <m/>
    <m/>
    <m/>
    <m/>
    <m/>
    <m/>
    <m/>
    <x v="0"/>
    <m/>
    <m/>
  </r>
  <r>
    <x v="4"/>
    <s v="Delta Smelt Responses"/>
    <x v="4"/>
    <x v="26"/>
    <n v="2266"/>
    <s v="not a substantial factor in either dry year."/>
    <m/>
    <m/>
    <m/>
    <m/>
    <m/>
    <m/>
    <m/>
    <m/>
    <m/>
    <m/>
    <m/>
    <x v="0"/>
    <m/>
    <m/>
  </r>
  <r>
    <x v="4"/>
    <s v="Delta Smelt Responses"/>
    <x v="4"/>
    <x v="26"/>
    <n v="2267"/>
    <s v="Table 4.    Mean monthly catch of delta smelt per 10,000 m3 by station for staions in the south and central Delta for"/>
    <m/>
    <m/>
    <m/>
    <m/>
    <s v="The MAST Report largely deferred to FLaSH on the topic of fall X2. However_x000a_the Report does contain a calculated area of habitat based on McWilliams (not Feyrer_x000a_2010) to represent simple open water acres within certain salinity ranges for 2005, 2006,_x000a_2010 and 2011. The use of so few years of data is a violation of generally accepted_x000a_statistical principles. We recreated the analysis considering an increasing number of_x000a_years. The more years that are considered, the weaker the statistical relationship. (See_x000a_Appendix 3, Attached.) As a result, the conclusion in the MAST Report that data_x000a_generally support the fall X2 conceptual model is unsupported."/>
    <m/>
    <m/>
    <m/>
    <m/>
    <m/>
    <m/>
    <x v="0"/>
    <m/>
    <m/>
  </r>
  <r>
    <x v="4"/>
    <s v="Delta Smelt Responses"/>
    <x v="4"/>
    <x v="26"/>
    <n v="2268"/>
    <s v="the 20mm Survey, 2005, 2006, 2010, 2011.  Non-zero values are bolded."/>
    <m/>
    <m/>
    <m/>
    <m/>
    <m/>
    <m/>
    <m/>
    <m/>
    <m/>
    <m/>
    <m/>
    <x v="0"/>
    <m/>
    <m/>
  </r>
  <r>
    <x v="4"/>
    <s v="Delta Smelt Responses"/>
    <x v="4"/>
    <x v="26"/>
    <n v="2269"/>
    <m/>
    <m/>
    <m/>
    <m/>
    <m/>
    <m/>
    <m/>
    <m/>
    <m/>
    <m/>
    <m/>
    <m/>
    <x v="0"/>
    <m/>
    <m/>
  </r>
  <r>
    <x v="4"/>
    <s v="Delta Smelt Responses"/>
    <x v="4"/>
    <x v="27"/>
    <n v="2270"/>
    <s v="Juveniles"/>
    <m/>
    <m/>
    <m/>
    <m/>
    <m/>
    <m/>
    <m/>
    <m/>
    <m/>
    <m/>
    <m/>
    <x v="0"/>
    <m/>
    <m/>
  </r>
  <r>
    <x v="4"/>
    <s v="Delta Smelt Responses"/>
    <x v="4"/>
    <x v="27"/>
    <n v="2271"/>
    <s v="Life History"/>
    <m/>
    <m/>
    <m/>
    <m/>
    <m/>
    <m/>
    <m/>
    <m/>
    <m/>
    <m/>
    <m/>
    <x v="0"/>
    <m/>
    <m/>
  </r>
  <r>
    <x v="4"/>
    <s v="Delta Smelt Responses"/>
    <x v="4"/>
    <x v="27"/>
    <n v="2272"/>
    <s v="During summer juvenile delta smelt primarily rear in west Delta, Suisun Bay, and Cache Slough"/>
    <m/>
    <m/>
    <m/>
    <m/>
    <m/>
    <m/>
    <m/>
    <m/>
    <m/>
    <m/>
    <m/>
    <x v="0"/>
    <m/>
    <m/>
  </r>
  <r>
    <x v="4"/>
    <s v="Delta Smelt Responses"/>
    <x v="4"/>
    <x v="27"/>
    <n v="2273"/>
    <s v="Complex (Moyle 2002, Bennett 2005, Merz et al. 2011, Sommer and Mejia 2013). As in late spring and"/>
    <m/>
    <m/>
    <m/>
    <m/>
    <m/>
    <m/>
    <m/>
    <m/>
    <m/>
    <m/>
    <m/>
    <x v="0"/>
    <m/>
    <m/>
  </r>
  <r>
    <x v="4"/>
    <s v="Delta Smelt Responses"/>
    <x v="4"/>
    <x v="27"/>
    <n v="2274"/>
    <s v="fall, the center of distribution of the fish occurs in the low salinity zone. The degree to which the fish"/>
    <m/>
    <m/>
    <m/>
    <m/>
    <m/>
    <m/>
    <m/>
    <m/>
    <m/>
    <m/>
    <m/>
    <x v="0"/>
    <m/>
    <m/>
  </r>
  <r>
    <x v="4"/>
    <s v="Delta Smelt Responses"/>
    <x v="4"/>
    <x v="27"/>
    <n v="2275"/>
    <s v="use particular geographic areas depends on salinity, temperature, and turbidity (Nobriga et al. 2008);"/>
    <m/>
    <m/>
    <m/>
    <m/>
    <m/>
    <m/>
    <m/>
    <m/>
    <m/>
    <m/>
    <m/>
    <x v="0"/>
    <m/>
    <m/>
  </r>
  <r>
    <x v="4"/>
    <s v="Delta Smelt Responses"/>
    <x v="4"/>
    <x v="27"/>
    <n v="2276"/>
    <s v="other factors that may affect their summer distribution include Microcystis distribution, and possibly"/>
    <m/>
    <m/>
    <m/>
    <m/>
    <m/>
    <m/>
    <m/>
    <m/>
    <m/>
    <m/>
    <m/>
    <x v="0"/>
    <m/>
    <m/>
  </r>
  <r>
    <x v="4"/>
    <s v="Delta Smelt Responses"/>
    <x v="4"/>
    <x v="27"/>
    <n v="2277"/>
    <s v="prey density, bathymetric features, or other water quality constituents."/>
    <m/>
    <m/>
    <m/>
    <m/>
    <m/>
    <m/>
    <m/>
    <m/>
    <m/>
    <m/>
    <m/>
    <x v="0"/>
    <m/>
    <m/>
  </r>
  <r>
    <x v="4"/>
    <s v="Delta Smelt Responses"/>
    <x v="4"/>
    <x v="28"/>
    <n v="2278"/>
    <s v="Population Trends"/>
    <m/>
    <m/>
    <m/>
    <m/>
    <m/>
    <m/>
    <m/>
    <m/>
    <m/>
    <m/>
    <m/>
    <x v="0"/>
    <m/>
    <m/>
  </r>
  <r>
    <x v="4"/>
    <s v="Delta Smelt Responses"/>
    <x v="4"/>
    <x v="28"/>
    <n v="2279"/>
    <s v="Relative abundance of juvenile delta smelt is presently indexed by the Summer Townet Survey"/>
    <m/>
    <m/>
    <m/>
    <m/>
    <m/>
    <m/>
    <m/>
    <m/>
    <m/>
    <m/>
    <m/>
    <x v="0"/>
    <m/>
    <m/>
  </r>
  <r>
    <x v="4"/>
    <s v="Delta Smelt Responses"/>
    <x v="4"/>
    <x v="28"/>
    <n v="2280"/>
    <s v="(TNS). The survey was not designed specifically to measure delta smelt abundance and catches are low"/>
    <m/>
    <m/>
    <m/>
    <m/>
    <m/>
    <m/>
    <m/>
    <m/>
    <m/>
    <m/>
    <m/>
    <x v="0"/>
    <m/>
    <m/>
  </r>
  <r>
    <x v="4"/>
    <s v="Delta Smelt Responses"/>
    <x v="4"/>
    <x v="28"/>
    <n v="2281"/>
    <s v="(Honey et al. 2004).  Nonetheless, patterns in the annual abundance index provide a useful basic"/>
    <m/>
    <m/>
    <m/>
    <m/>
    <m/>
    <m/>
    <m/>
    <m/>
    <m/>
    <m/>
    <m/>
    <x v="0"/>
    <m/>
    <m/>
  </r>
  <r>
    <x v="4"/>
    <s v="Delta Smelt Responses"/>
    <x v="4"/>
    <x v="28"/>
    <n v="2282"/>
    <s v="measure of population trends."/>
    <m/>
    <m/>
    <m/>
    <m/>
    <m/>
    <m/>
    <m/>
    <m/>
    <m/>
    <m/>
    <m/>
    <x v="0"/>
    <m/>
    <m/>
  </r>
  <r>
    <x v="4"/>
    <s v="Delta Smelt Responses"/>
    <x v="4"/>
    <x v="28"/>
    <n v="2283"/>
    <s v="The TNS index rebounded substantially in 2011, but declined to a value consistent with low"/>
    <m/>
    <m/>
    <m/>
    <m/>
    <m/>
    <m/>
    <m/>
    <m/>
    <m/>
    <m/>
    <m/>
    <x v="0"/>
    <m/>
    <m/>
  </r>
  <r>
    <x v="4"/>
    <s v="Delta Smelt Responses"/>
    <x v="4"/>
    <x v="28"/>
    <n v="2284"/>
    <s v="recent year indices in 2012 (fig. 3).  This pattern of persistently low abundance is consistent with the"/>
    <m/>
    <m/>
    <m/>
    <m/>
    <m/>
    <m/>
    <m/>
    <m/>
    <m/>
    <m/>
    <m/>
    <x v="0"/>
    <m/>
    <m/>
  </r>
  <r>
    <x v="4"/>
    <s v="Delta Smelt Responses"/>
    <x v="4"/>
    <x v="28"/>
    <n v="2285"/>
    <s v="POD, which began over a decade ago (Sommer et al. 2007; Thomson et al 2010). During the last"/>
    <m/>
    <m/>
    <m/>
    <m/>
    <m/>
    <m/>
    <m/>
    <m/>
    <m/>
    <m/>
    <m/>
    <x v="0"/>
    <m/>
    <m/>
  </r>
  <r>
    <x v="4"/>
    <s v="Delta Smelt Responses"/>
    <x v="4"/>
    <x v="28"/>
    <n v="2286"/>
    <s v="decade, TNS abundance indices were especially low from 2005-2009 (fig. 3). The index rebounded"/>
    <m/>
    <m/>
    <m/>
    <m/>
    <m/>
    <m/>
    <m/>
    <m/>
    <m/>
    <m/>
    <m/>
    <x v="0"/>
    <m/>
    <m/>
  </r>
  <r>
    <x v="4"/>
    <s v="Delta Smelt Responses"/>
    <x v="4"/>
    <x v="28"/>
    <n v="2287"/>
    <s v="somewhat in 2010 and then strongly rebounded in 2011, but in 2012 went back to a lower level similar"/>
    <m/>
    <m/>
    <m/>
    <m/>
    <m/>
    <m/>
    <m/>
    <m/>
    <m/>
    <m/>
    <m/>
    <x v="0"/>
    <m/>
    <m/>
  </r>
  <r>
    <x v="4"/>
    <s v="Delta Smelt Responses"/>
    <x v="4"/>
    <x v="28"/>
    <n v="2288"/>
    <s v="to 2010. The onset of the 2005-2009 period of low juvenile abundance was characterized by extremely"/>
    <m/>
    <m/>
    <m/>
    <m/>
    <m/>
    <m/>
    <m/>
    <m/>
    <m/>
    <m/>
    <m/>
    <x v="0"/>
    <m/>
    <m/>
  </r>
  <r>
    <x v="4"/>
    <s v="Delta Smelt Responses"/>
    <x v="4"/>
    <x v="28"/>
    <n v="2289"/>
    <s v="low larvae to juvenile survival in 2005 and 2006 (fig. 41). Larval survival to juveniles recovered"/>
    <m/>
    <m/>
    <m/>
    <m/>
    <m/>
    <m/>
    <m/>
    <m/>
    <m/>
    <m/>
    <m/>
    <x v="0"/>
    <m/>
    <m/>
  </r>
  <r>
    <x v="4"/>
    <s v="Delta Smelt Responses"/>
    <x v="4"/>
    <x v="28"/>
    <n v="2290"/>
    <s v="somewhat in the following years, but TNS indices stayed low (fig. 3). Historically high levels of delta"/>
    <m/>
    <m/>
    <m/>
    <m/>
    <m/>
    <m/>
    <m/>
    <s v="“historically’ needs some years associated with it.  Again, I think explicitly identifying some smelt relevant time periods would greatly clarify this discussion – pre-decline, post decline, post clam(?), late 1990s recovery, and POD are what I suggest.   2290 is clearly talking about pre-decline and needs to say so."/>
    <m/>
    <m/>
    <m/>
    <x v="0"/>
    <m/>
    <m/>
  </r>
  <r>
    <x v="4"/>
    <s v="Delta Smelt Responses"/>
    <x v="4"/>
    <x v="28"/>
    <n v="2291"/>
    <s v="smelt abundance during summer apparently allowed density dependent effects to occur between summer"/>
    <m/>
    <m/>
    <m/>
    <m/>
    <m/>
    <m/>
    <m/>
    <m/>
    <m/>
    <m/>
    <m/>
    <x v="0"/>
    <m/>
    <m/>
  </r>
  <r>
    <x v="4"/>
    <s v="Delta Smelt Responses"/>
    <x v="4"/>
    <x v="28"/>
    <n v="2292"/>
    <s v="and fall in some years; this conclusion was still supported after the species declined in the early 1980s,"/>
    <m/>
    <m/>
    <m/>
    <m/>
    <m/>
    <m/>
    <m/>
    <m/>
    <m/>
    <m/>
    <m/>
    <x v="0"/>
    <m/>
    <m/>
  </r>
  <r>
    <x v="4"/>
    <s v="Delta Smelt Responses"/>
    <x v="4"/>
    <x v="28"/>
    <n v="2293"/>
    <s v="but the apparent carrying capacity was lower (Bennett 2005). The available trawl data suggest that this"/>
    <m/>
    <m/>
    <m/>
    <m/>
    <m/>
    <m/>
    <m/>
    <m/>
    <m/>
    <m/>
    <m/>
    <x v="0"/>
    <m/>
    <m/>
  </r>
  <r>
    <x v="4"/>
    <s v="Delta Smelt Responses"/>
    <x v="4"/>
    <x v="28"/>
    <n v="2294"/>
    <s v="trend of declining carrying capacity has continued as suggested by the very low Fall Midwater Trawl"/>
    <m/>
    <m/>
    <m/>
    <m/>
    <m/>
    <m/>
    <m/>
    <m/>
    <m/>
    <m/>
    <m/>
    <x v="0"/>
    <m/>
    <m/>
  </r>
  <r>
    <x v="4"/>
    <s v="Delta Smelt Responses"/>
    <x v="4"/>
    <x v="28"/>
    <n v="2295"/>
    <s v="indices produced by a range of juvenile TNS abundance levels (fig. 61)."/>
    <m/>
    <m/>
    <m/>
    <m/>
    <m/>
    <m/>
    <m/>
    <m/>
    <m/>
    <m/>
    <m/>
    <x v="0"/>
    <m/>
    <m/>
  </r>
  <r>
    <x v="4"/>
    <s v="Delta Smelt Responses"/>
    <x v="4"/>
    <x v="28"/>
    <n v="2296"/>
    <s v="Figure 61.    Relationships between TNS and resulting FMWT indices for several different time periods. Multiple"/>
    <m/>
    <m/>
    <m/>
    <m/>
    <m/>
    <m/>
    <m/>
    <m/>
    <m/>
    <m/>
    <m/>
    <x v="0"/>
    <m/>
    <m/>
  </r>
  <r>
    <x v="4"/>
    <s v="Delta Smelt Responses"/>
    <x v="4"/>
    <x v="28"/>
    <n v="2297"/>
    <s v="time periods are included to illustrate that there is evidence of declining carrying capacity and density"/>
    <m/>
    <m/>
    <m/>
    <m/>
    <m/>
    <m/>
    <m/>
    <m/>
    <m/>
    <m/>
    <m/>
    <x v="0"/>
    <m/>
    <m/>
  </r>
  <r>
    <x v="4"/>
    <s v="Delta Smelt Responses"/>
    <x v="4"/>
    <x v="28"/>
    <n v="2298"/>
    <s v="dependent effects in the delta smelt population during both the pre- and post-POD eras."/>
    <m/>
    <m/>
    <m/>
    <m/>
    <m/>
    <m/>
    <m/>
    <m/>
    <m/>
    <m/>
    <m/>
    <x v="0"/>
    <m/>
    <m/>
  </r>
  <r>
    <x v="4"/>
    <s v="Delta Smelt Responses"/>
    <x v="4"/>
    <x v="29"/>
    <n v="2299"/>
    <s v="Hypotheses"/>
    <m/>
    <m/>
    <m/>
    <m/>
    <m/>
    <m/>
    <m/>
    <m/>
    <m/>
    <m/>
    <m/>
    <x v="0"/>
    <m/>
    <m/>
  </r>
  <r>
    <x v="4"/>
    <s v="Delta Smelt Responses"/>
    <x v="4"/>
    <x v="29"/>
    <n v="2300"/>
    <s v="Hypothesis 1:  At very low population levels, delta smelt population dynamics are driven by density-"/>
    <m/>
    <m/>
    <m/>
    <m/>
    <m/>
    <m/>
    <m/>
    <m/>
    <m/>
    <m/>
    <m/>
    <x v="0"/>
    <m/>
    <m/>
  </r>
  <r>
    <x v="4"/>
    <s v="Delta Smelt Responses"/>
    <x v="4"/>
    <x v="29"/>
    <n v="2301"/>
    <s v="independent relationships."/>
    <m/>
    <m/>
    <m/>
    <m/>
    <m/>
    <m/>
    <m/>
    <m/>
    <m/>
    <m/>
    <m/>
    <x v="0"/>
    <m/>
    <m/>
  </r>
  <r>
    <x v="4"/>
    <s v="Delta Smelt Responses"/>
    <x v="4"/>
    <x v="29"/>
    <n v="2302"/>
    <s v="The TNS results were consistent with expectations based on the population trends described"/>
    <m/>
    <m/>
    <m/>
    <m/>
    <m/>
    <m/>
    <m/>
    <m/>
    <m/>
    <m/>
    <m/>
    <x v="0"/>
    <m/>
    <m/>
  </r>
  <r>
    <x v="4"/>
    <s v="Delta Smelt Responses"/>
    <x v="4"/>
    <x v="29"/>
    <n v="2303"/>
    <s v="above.  In other words, juvenile delta smelt abundance in 2005, 2006, 2010, and and to a lesser degree"/>
    <m/>
    <m/>
    <m/>
    <m/>
    <m/>
    <m/>
    <m/>
    <m/>
    <m/>
    <m/>
    <m/>
    <x v="0"/>
    <m/>
    <m/>
  </r>
  <r>
    <x v="4"/>
    <s v="Delta Smelt Responses"/>
    <x v="4"/>
    <x v="29"/>
    <n v="2304"/>
    <s v="in 2011 was relatively low (fig. 3). This was expected based on the very low abundance of maturing"/>
    <m/>
    <m/>
    <m/>
    <m/>
    <m/>
    <m/>
    <m/>
    <m/>
    <m/>
    <m/>
    <m/>
    <x v="0"/>
    <m/>
    <m/>
  </r>
  <r>
    <x v="4"/>
    <s v="Delta Smelt Responses"/>
    <x v="4"/>
    <x v="29"/>
    <n v="2305"/>
    <s v="adults in the preceding year as indexed by the FMWT as well as the low abundance of adults indexed by"/>
    <m/>
    <m/>
    <m/>
    <m/>
    <m/>
    <m/>
    <m/>
    <m/>
    <m/>
    <m/>
    <m/>
    <x v="0"/>
    <m/>
    <m/>
  </r>
  <r>
    <x v="4"/>
    <s v="Delta Smelt Responses"/>
    <x v="4"/>
    <x v="29"/>
    <n v="2306"/>
    <s v="the SKT which closely tracked the FMWT indices (fig. 3).  This assumes that sufficient resources were"/>
    <m/>
    <m/>
    <m/>
    <m/>
    <m/>
    <m/>
    <m/>
    <m/>
    <m/>
    <m/>
    <m/>
    <x v="0"/>
    <m/>
    <m/>
  </r>
  <r>
    <x v="4"/>
    <s v="Delta Smelt Responses"/>
    <x v="4"/>
    <x v="29"/>
    <n v="2307"/>
    <s v="available to support more delta smelt"/>
    <m/>
    <m/>
    <m/>
    <m/>
    <m/>
    <m/>
    <m/>
    <m/>
    <m/>
    <m/>
    <m/>
    <x v="0"/>
    <m/>
    <m/>
  </r>
  <r>
    <x v="4"/>
    <s v="Delta Smelt Responses"/>
    <x v="4"/>
    <x v="29"/>
    <n v="2308"/>
    <m/>
    <m/>
    <m/>
    <m/>
    <m/>
    <m/>
    <m/>
    <m/>
    <m/>
    <m/>
    <m/>
    <m/>
    <x v="0"/>
    <m/>
    <m/>
  </r>
  <r>
    <x v="4"/>
    <s v="Delta Smelt Responses"/>
    <x v="4"/>
    <x v="30"/>
    <n v="2309"/>
    <s v="Hypothesis 2: High water temperatures reduce delta smelt growth and survival through lethal and"/>
    <m/>
    <m/>
    <m/>
    <m/>
    <m/>
    <m/>
    <m/>
    <m/>
    <m/>
    <m/>
    <m/>
    <x v="0"/>
    <m/>
    <m/>
  </r>
  <r>
    <x v="4"/>
    <s v="Delta Smelt Responses"/>
    <x v="4"/>
    <x v="30"/>
    <n v="2310"/>
    <s v="sublethal (bioenergetic stress; reduced distribution) effects."/>
    <m/>
    <m/>
    <m/>
    <m/>
    <m/>
    <m/>
    <m/>
    <m/>
    <m/>
    <m/>
    <m/>
    <x v="0"/>
    <m/>
    <m/>
  </r>
  <r>
    <x v="4"/>
    <s v="Delta Smelt Responses"/>
    <x v="4"/>
    <x v="30"/>
    <n v="2311"/>
    <s v="High water temperatures have a strong effect on juvenile delta smelt survival (Swanson et al."/>
    <m/>
    <m/>
    <m/>
    <m/>
    <s v="It should be noted that high water temperatures can also increase susceptibility to disease"/>
    <m/>
    <m/>
    <m/>
    <m/>
    <m/>
    <m/>
    <x v="0"/>
    <m/>
    <m/>
  </r>
  <r>
    <x v="4"/>
    <s v="Delta Smelt Responses"/>
    <x v="4"/>
    <x v="30"/>
    <n v="2312"/>
    <s v="2000).  In addition to the obvious potential for lethal effects, temperature can have sub-lethal effects"/>
    <m/>
    <m/>
    <m/>
    <m/>
    <s v="and to some contaminants"/>
    <m/>
    <m/>
    <m/>
    <m/>
    <m/>
    <m/>
    <x v="0"/>
    <m/>
    <m/>
  </r>
  <r>
    <x v="4"/>
    <s v="Delta Smelt Responses"/>
    <x v="4"/>
    <x v="30"/>
    <n v="2313"/>
    <s v="such as reduced habitat area, higher prey requirements, and increased predation. The potential for"/>
    <m/>
    <m/>
    <m/>
    <m/>
    <m/>
    <m/>
    <m/>
    <m/>
    <m/>
    <m/>
    <m/>
    <x v="0"/>
    <m/>
    <m/>
  </r>
  <r>
    <x v="4"/>
    <s v="Delta Smelt Responses"/>
    <x v="4"/>
    <x v="30"/>
    <n v="2314"/>
    <s v="increased prey requirements and increased predation is described below for other hypotheses."/>
    <m/>
    <m/>
    <m/>
    <m/>
    <m/>
    <m/>
    <m/>
    <m/>
    <m/>
    <m/>
    <m/>
    <x v="0"/>
    <m/>
    <m/>
  </r>
  <r>
    <x v="4"/>
    <s v="Delta Smelt Responses"/>
    <x v="4"/>
    <x v="30"/>
    <n v="2315"/>
    <s v="The general pattern observed in the TNS temperature data during the target years was that"/>
    <m/>
    <m/>
    <m/>
    <m/>
    <s v="2315-2335: The analysis only considers temperature data in four specific years. As a result of using_x000a_only a few years of temperature data, the MAST Report was unable to reach a_x000a_conclusion. This illustrates the problem with ignoring decades of temperature data which_x000a_could have been used to analyze the impact of temperature on survival."/>
    <m/>
    <m/>
    <m/>
    <m/>
    <m/>
    <m/>
    <x v="0"/>
    <m/>
    <m/>
  </r>
  <r>
    <x v="4"/>
    <s v="Delta Smelt Responses"/>
    <x v="4"/>
    <x v="30"/>
    <n v="2316"/>
    <s v="summer 2005 and 2006 temperatures were relatively higher than 2010 and 2011 during July and August"/>
    <m/>
    <m/>
    <m/>
    <m/>
    <m/>
    <m/>
    <m/>
    <m/>
    <m/>
    <m/>
    <m/>
    <x v="0"/>
    <m/>
    <m/>
  </r>
  <r>
    <x v="4"/>
    <s v="Delta Smelt Responses"/>
    <x v="4"/>
    <x v="30"/>
    <n v="2317"/>
    <s v="(e.g. TNS surveys 3-5; fig. 13). Temperatures during survey 4 and 5 may have been particularly"/>
    <m/>
    <m/>
    <m/>
    <m/>
    <m/>
    <m/>
    <m/>
    <m/>
    <m/>
    <m/>
    <m/>
    <x v="0"/>
    <m/>
    <m/>
  </r>
  <r>
    <x v="4"/>
    <s v="Delta Smelt Responses"/>
    <x v="4"/>
    <x v="30"/>
    <n v="2318"/>
    <s v="important as they exceeded lethal levels in freshwater at some sites, suggesting the potential for"/>
    <m/>
    <m/>
    <m/>
    <m/>
    <m/>
    <m/>
    <m/>
    <m/>
    <m/>
    <m/>
    <m/>
    <x v="0"/>
    <m/>
    <m/>
  </r>
  <r>
    <x v="4"/>
    <s v="Delta Smelt Responses"/>
    <x v="4"/>
    <x v="30"/>
    <n v="2319"/>
    <s v="mortality. Note that this does not mean that temperatures were universally cooler in 2010 and 2011 than"/>
    <m/>
    <m/>
    <m/>
    <m/>
    <m/>
    <m/>
    <m/>
    <m/>
    <m/>
    <m/>
    <m/>
    <x v="0"/>
    <m/>
    <m/>
  </r>
  <r>
    <x v="4"/>
    <s v="Delta Smelt Responses"/>
    <x v="4"/>
    <x v="30"/>
    <n v="2320"/>
    <s v="in 2005 and 2006; for example the region around Cache Slough had relatively high temperatures in"/>
    <m/>
    <m/>
    <m/>
    <m/>
    <m/>
    <m/>
    <m/>
    <m/>
    <m/>
    <m/>
    <m/>
    <x v="0"/>
    <m/>
    <m/>
  </r>
  <r>
    <x v="4"/>
    <s v="Delta Smelt Responses"/>
    <x v="4"/>
    <x v="30"/>
    <n v="2321"/>
    <s v="August 2010. Based on these observations we expected that conditions would have been more favorable"/>
    <m/>
    <m/>
    <m/>
    <m/>
    <m/>
    <m/>
    <m/>
    <m/>
    <m/>
    <m/>
    <m/>
    <x v="0"/>
    <m/>
    <m/>
  </r>
  <r>
    <x v="4"/>
    <s v="Delta Smelt Responses"/>
    <x v="4"/>
    <x v="30"/>
    <n v="2322"/>
    <s v="in 2010 and 2011; however, juvenile to subadult survival (as measured by the ratio of FMWT to the"/>
    <m/>
    <m/>
    <m/>
    <m/>
    <m/>
    <m/>
    <m/>
    <m/>
    <m/>
    <m/>
    <m/>
    <x v="0"/>
    <m/>
    <m/>
  </r>
  <r>
    <x v="4"/>
    <s v="Delta Smelt Responses"/>
    <x v="4"/>
    <x v="30"/>
    <n v="2323"/>
    <s v="TNS) was highest in 2011 and lowest in 2010 (fig. 41). The temperature and survival data therefore"/>
    <m/>
    <m/>
    <m/>
    <m/>
    <m/>
    <m/>
    <m/>
    <m/>
    <m/>
    <m/>
    <m/>
    <x v="0"/>
    <m/>
    <m/>
  </r>
  <r>
    <x v="4"/>
    <s v="Delta Smelt Responses"/>
    <x v="4"/>
    <x v="30"/>
    <n v="2324"/>
    <s v="were not entirely consistent with our hypothesis."/>
    <m/>
    <m/>
    <m/>
    <m/>
    <m/>
    <m/>
    <m/>
    <m/>
    <m/>
    <m/>
    <m/>
    <x v="0"/>
    <m/>
    <m/>
  </r>
  <r>
    <x v="4"/>
    <s v="Delta Smelt Responses"/>
    <x v="4"/>
    <x v="30"/>
    <n v="2325"/>
    <s v="At this point, our data and analyses are inadequate to address temperature effects on delta smelt"/>
    <m/>
    <m/>
    <m/>
    <m/>
    <m/>
    <m/>
    <m/>
    <m/>
    <m/>
    <m/>
    <m/>
    <x v="0"/>
    <m/>
    <m/>
  </r>
  <r>
    <x v="4"/>
    <s v="Delta Smelt Responses"/>
    <x v="4"/>
    <x v="30"/>
    <n v="2326"/>
    <s v="growth.   Although there are some data for delta smelt growth during several of the target years, it is"/>
    <m/>
    <m/>
    <m/>
    <m/>
    <m/>
    <m/>
    <m/>
    <m/>
    <m/>
    <m/>
    <m/>
    <x v="0"/>
    <m/>
    <m/>
  </r>
  <r>
    <x v="4"/>
    <s v="Delta Smelt Responses"/>
    <x v="4"/>
    <x v="30"/>
    <n v="2327"/>
    <s v="difficult to separate the relative effects of improved bioenergetics (see below) versus simple ontogenetic"/>
    <m/>
    <m/>
    <m/>
    <m/>
    <m/>
    <m/>
    <m/>
    <m/>
    <m/>
    <m/>
    <m/>
    <x v="0"/>
    <m/>
    <m/>
  </r>
  <r>
    <x v="4"/>
    <s v="Delta Smelt Responses"/>
    <x v="4"/>
    <x v="30"/>
    <n v="2328"/>
    <s v="changes in fish size.  Juvenile fish growth rates are typically not constant and change with size"/>
    <m/>
    <m/>
    <m/>
    <m/>
    <m/>
    <m/>
    <m/>
    <m/>
    <m/>
    <m/>
    <m/>
    <x v="0"/>
    <m/>
    <m/>
  </r>
  <r>
    <x v="4"/>
    <s v="Delta Smelt Responses"/>
    <x v="4"/>
    <x v="30"/>
    <n v="2329"/>
    <s v="(“allometric effects”; Fuiman 1983).  Specifically, daily growth rates (e.g mm/day) are often faster for"/>
    <m/>
    <m/>
    <m/>
    <m/>
    <m/>
    <m/>
    <m/>
    <m/>
    <m/>
    <m/>
    <m/>
    <x v="0"/>
    <m/>
    <m/>
  </r>
  <r>
    <x v="4"/>
    <s v="Delta Smelt Responses"/>
    <x v="4"/>
    <x v="30"/>
    <n v="2330"/>
    <s v="smaller fish and slower for older fish.  Hence, cooler years may delay delta smelt transitions from faster"/>
    <m/>
    <m/>
    <m/>
    <m/>
    <m/>
    <m/>
    <m/>
    <m/>
    <m/>
    <m/>
    <m/>
    <x v="0"/>
    <m/>
    <m/>
  </r>
  <r>
    <x v="4"/>
    <s v="Delta Smelt Responses"/>
    <x v="4"/>
    <x v="30"/>
    <n v="2331"/>
    <s v="to slower growth phases, yielding a relatively fast measured growth rate at a specific point in time (e.g.,"/>
    <m/>
    <m/>
    <m/>
    <m/>
    <m/>
    <m/>
    <m/>
    <m/>
    <m/>
    <m/>
    <m/>
    <x v="0"/>
    <m/>
    <m/>
  </r>
  <r>
    <x v="4"/>
    <s v="Delta Smelt Responses"/>
    <x v="4"/>
    <x v="30"/>
    <n v="2332"/>
    <s v="September) because at that specific time the fish are still relatively young and still on the “steepest” part"/>
    <m/>
    <m/>
    <m/>
    <m/>
    <m/>
    <m/>
    <m/>
    <m/>
    <m/>
    <m/>
    <m/>
    <x v="0"/>
    <m/>
    <m/>
  </r>
  <r>
    <x v="4"/>
    <s v="Delta Smelt Responses"/>
    <x v="4"/>
    <x v="30"/>
    <n v="2333"/>
    <s v="of an idealized growth curve.  For example, it is unclear whether relatively fast juvenile growth rates in"/>
    <m/>
    <m/>
    <m/>
    <m/>
    <m/>
    <m/>
    <m/>
    <m/>
    <m/>
    <m/>
    <m/>
    <x v="0"/>
    <m/>
    <m/>
  </r>
  <r>
    <x v="4"/>
    <s v="Delta Smelt Responses"/>
    <x v="4"/>
    <x v="30"/>
    <n v="2334"/>
    <s v="July 2011 (J. Hobbs, UC Davis, unpublished data) were a result of better food availability or cool"/>
    <m/>
    <m/>
    <m/>
    <m/>
    <m/>
    <m/>
    <m/>
    <m/>
    <m/>
    <m/>
    <m/>
    <x v="0"/>
    <m/>
    <m/>
  </r>
  <r>
    <x v="4"/>
    <s v="Delta Smelt Responses"/>
    <x v="4"/>
    <x v="30"/>
    <n v="2335"/>
    <s v="temperatures that delayed development."/>
    <m/>
    <m/>
    <m/>
    <m/>
    <m/>
    <m/>
    <m/>
    <m/>
    <m/>
    <m/>
    <m/>
    <x v="0"/>
    <m/>
    <m/>
  </r>
  <r>
    <x v="4"/>
    <s v="Delta Smelt Responses"/>
    <x v="4"/>
    <x v="30"/>
    <n v="2336"/>
    <m/>
    <m/>
    <m/>
    <m/>
    <m/>
    <m/>
    <m/>
    <m/>
    <m/>
    <m/>
    <m/>
    <m/>
    <x v="0"/>
    <m/>
    <m/>
  </r>
  <r>
    <x v="4"/>
    <s v="Delta Smelt Responses"/>
    <x v="4"/>
    <x v="31"/>
    <n v="2337"/>
    <s v="Hypothesis 3. Distribution and abundance of striped bass, temperature, and turbidity influence"/>
    <m/>
    <m/>
    <m/>
    <m/>
    <m/>
    <m/>
    <m/>
    <m/>
    <m/>
    <m/>
    <m/>
    <x v="0"/>
    <m/>
    <m/>
  </r>
  <r>
    <x v="4"/>
    <s v="Delta Smelt Responses"/>
    <x v="4"/>
    <x v="31"/>
    <n v="2338"/>
    <s v="predation risk/rate on juvenile delta smelt"/>
    <m/>
    <m/>
    <m/>
    <m/>
    <m/>
    <m/>
    <m/>
    <m/>
    <m/>
    <m/>
    <m/>
    <x v="0"/>
    <m/>
    <m/>
  </r>
  <r>
    <x v="4"/>
    <s v="Delta Smelt Responses"/>
    <x v="4"/>
    <x v="31"/>
    <n v="2339"/>
    <s v="Characterizing predation risk is exceptionally complicated, making it difficult to generate simple"/>
    <m/>
    <m/>
    <m/>
    <m/>
    <m/>
    <m/>
    <m/>
    <m/>
    <m/>
    <m/>
    <m/>
    <x v="0"/>
    <m/>
    <m/>
  </r>
  <r>
    <x v="4"/>
    <s v="Delta Smelt Responses"/>
    <x v="4"/>
    <x v="31"/>
    <n v="2340"/>
    <s v="hypotheses that describe associated losses of delta smelt. We hypothesize that subadult (age 1-3) striped"/>
    <m/>
    <m/>
    <m/>
    <m/>
    <s v="2340-2342: It is unclear why striped bass are assumed to be a major predator. The more interesting_x000a_analysis would be testing whether the centrarchids and/or inland silversides, which have_x000a_increased significantly in abundance during the last decade, are causing changes in_x000a_species abundance. The MAST Report just describes what happened in individual years_x000a_but provides no insight into whether predation is or may be causing changes in_x000a_abundance."/>
    <m/>
    <m/>
    <m/>
    <m/>
    <m/>
    <m/>
    <x v="0"/>
    <m/>
    <m/>
  </r>
  <r>
    <x v="4"/>
    <s v="Delta Smelt Responses"/>
    <x v="4"/>
    <x v="31"/>
    <n v="2341"/>
    <s v="bass are the major predator on juvenile delta smelt and that losses are likely affected by temperature and"/>
    <m/>
    <m/>
    <m/>
    <m/>
    <m/>
    <m/>
    <m/>
    <m/>
    <m/>
    <m/>
    <m/>
    <x v="0"/>
    <m/>
    <m/>
  </r>
  <r>
    <x v="4"/>
    <s v="Delta Smelt Responses"/>
    <x v="4"/>
    <x v="31"/>
    <n v="2342"/>
    <s v="turbidity patterns.  However, other factors likely affect predation risk and several factors may interact."/>
    <m/>
    <m/>
    <m/>
    <m/>
    <m/>
    <m/>
    <m/>
    <m/>
    <m/>
    <m/>
    <m/>
    <x v="0"/>
    <m/>
    <m/>
  </r>
  <r>
    <x v="4"/>
    <s v="Delta Smelt Responses"/>
    <x v="4"/>
    <x v="31"/>
    <n v="2343"/>
    <s v="As noted above for temperature and below for food, high temperatures and low prey density likely lead"/>
    <m/>
    <m/>
    <m/>
    <m/>
    <m/>
    <m/>
    <m/>
    <m/>
    <m/>
    <m/>
    <m/>
    <x v="0"/>
    <m/>
    <m/>
  </r>
  <r>
    <x v="4"/>
    <s v="Delta Smelt Responses"/>
    <x v="4"/>
    <x v="31"/>
    <n v="2344"/>
    <s v="to bioenergetics problems and increased foraging activity, which might reduce predator avoidance"/>
    <m/>
    <m/>
    <m/>
    <m/>
    <m/>
    <m/>
    <m/>
    <m/>
    <m/>
    <m/>
    <m/>
    <x v="0"/>
    <m/>
    <m/>
  </r>
  <r>
    <x v="4"/>
    <s v="Delta Smelt Responses"/>
    <x v="4"/>
    <x v="31"/>
    <n v="2345"/>
    <s v="behavior (e.g., Marine and Cech 2004) in delta smelt.  These effects may be compounded by low"/>
    <m/>
    <m/>
    <m/>
    <m/>
    <m/>
    <m/>
    <m/>
    <m/>
    <m/>
    <m/>
    <m/>
    <x v="0"/>
    <m/>
    <m/>
  </r>
  <r>
    <x v="4"/>
    <s v="Delta Smelt Responses"/>
    <x v="4"/>
    <x v="31"/>
    <n v="2346"/>
    <s v="turbidity, which makes delta smelt more visible to predators in their habitat. Although higher striped"/>
    <m/>
    <m/>
    <m/>
    <m/>
    <m/>
    <m/>
    <m/>
    <m/>
    <m/>
    <m/>
    <m/>
    <x v="0"/>
    <m/>
    <m/>
  </r>
  <r>
    <x v="4"/>
    <s v="Delta Smelt Responses"/>
    <x v="4"/>
    <x v="31"/>
    <n v="2347"/>
    <s v="bass abundance could theoretically result in greater consumption of prey including delta smelt"/>
    <m/>
    <m/>
    <m/>
    <m/>
    <m/>
    <m/>
    <m/>
    <m/>
    <m/>
    <m/>
    <m/>
    <x v="0"/>
    <m/>
    <m/>
  </r>
  <r>
    <x v="4"/>
    <s v="Delta Smelt Responses"/>
    <x v="4"/>
    <x v="31"/>
    <n v="2348"/>
    <s v="(Loboschefsky et al. 2012), changes in habitat variables for both species such as food, temperature, and"/>
    <m/>
    <m/>
    <m/>
    <m/>
    <m/>
    <m/>
    <m/>
    <m/>
    <m/>
    <m/>
    <m/>
    <x v="0"/>
    <m/>
    <m/>
  </r>
  <r>
    <x v="4"/>
    <s v="Delta Smelt Responses"/>
    <x v="4"/>
    <x v="31"/>
    <n v="2349"/>
    <s v="turbidity mean that predation rates on delta smelt periodically may be independent of predator"/>
    <m/>
    <m/>
    <m/>
    <m/>
    <m/>
    <m/>
    <m/>
    <m/>
    <m/>
    <m/>
    <m/>
    <x v="0"/>
    <m/>
    <m/>
  </r>
  <r>
    <x v="4"/>
    <s v="Delta Smelt Responses"/>
    <x v="4"/>
    <x v="31"/>
    <n v="2350"/>
    <s v="abundance.  Although there has been substantial progress in modeling (Lobschefsky et al. 2012,"/>
    <m/>
    <m/>
    <m/>
    <m/>
    <m/>
    <m/>
    <m/>
    <m/>
    <m/>
    <m/>
    <m/>
    <x v="0"/>
    <m/>
    <m/>
  </r>
  <r>
    <x v="4"/>
    <s v="Delta Smelt Responses"/>
    <x v="4"/>
    <x v="31"/>
    <n v="2351"/>
    <s v="Nobriga et al. 2013) and genetic methods (Baerwald et al. 2012), there is not yet a standardized way to"/>
    <m/>
    <m/>
    <m/>
    <m/>
    <m/>
    <m/>
    <m/>
    <m/>
    <m/>
    <m/>
    <m/>
    <x v="0"/>
    <m/>
    <m/>
  </r>
  <r>
    <x v="4"/>
    <s v="Delta Smelt Responses"/>
    <x v="4"/>
    <x v="31"/>
    <n v="2352"/>
    <s v="assess the effects of predation on delta smelt. Moreover, there are no effective surveys to assess age 1-3"/>
    <m/>
    <m/>
    <m/>
    <m/>
    <m/>
    <m/>
    <m/>
    <m/>
    <m/>
    <m/>
    <m/>
    <x v="0"/>
    <m/>
    <m/>
  </r>
  <r>
    <x v="4"/>
    <s v="Delta Smelt Responses"/>
    <x v="4"/>
    <x v="31"/>
    <n v="2353"/>
    <s v="striped bass abundance or distribution. Therefore, we are unable to directly evaluate this hypothesis."/>
    <m/>
    <m/>
    <m/>
    <m/>
    <m/>
    <m/>
    <m/>
    <m/>
    <m/>
    <m/>
    <m/>
    <x v="0"/>
    <m/>
    <m/>
  </r>
  <r>
    <x v="4"/>
    <s v="Delta Smelt Responses"/>
    <x v="4"/>
    <x v="31"/>
    <n v="2354"/>
    <s v="Lacking this information, we can at least examine turbidity and temperature patterns for the four years."/>
    <m/>
    <m/>
    <m/>
    <m/>
    <m/>
    <m/>
    <m/>
    <m/>
    <m/>
    <m/>
    <m/>
    <x v="0"/>
    <m/>
    <m/>
  </r>
  <r>
    <x v="4"/>
    <s v="Delta Smelt Responses"/>
    <x v="4"/>
    <x v="31"/>
    <n v="2355"/>
    <s v="Temperature responses were described for Hypothesis 2.  In general, summer 2005 and 2006"/>
    <m/>
    <m/>
    <m/>
    <m/>
    <m/>
    <m/>
    <m/>
    <m/>
    <m/>
    <m/>
    <m/>
    <x v="0"/>
    <m/>
    <m/>
  </r>
  <r>
    <x v="4"/>
    <s v="Delta Smelt Responses"/>
    <x v="4"/>
    <x v="31"/>
    <n v="2356"/>
    <s v="temperatures were relatively higher than 2010 and 2011 during key summer months (e.g. TNS surveys"/>
    <m/>
    <m/>
    <m/>
    <m/>
    <m/>
    <m/>
    <m/>
    <m/>
    <m/>
    <m/>
    <m/>
    <x v="0"/>
    <m/>
    <m/>
  </r>
  <r>
    <x v="4"/>
    <s v="Delta Smelt Responses"/>
    <x v="4"/>
    <x v="31"/>
    <n v="2357"/>
    <s v="3-5; fig. 13).   We expect that cooler temperatures in 2010 and 2011 may have contributed to reduced"/>
    <m/>
    <m/>
    <m/>
    <m/>
    <m/>
    <m/>
    <m/>
    <m/>
    <m/>
    <m/>
    <m/>
    <x v="0"/>
    <m/>
    <m/>
  </r>
  <r>
    <x v="4"/>
    <s v="Delta Smelt Responses"/>
    <x v="4"/>
    <x v="31"/>
    <n v="2358"/>
    <s v="predation on delta smelt.  Turbidity data are limited to 2010 and 2011 (fig. 62).  There were no"/>
    <m/>
    <m/>
    <m/>
    <m/>
    <m/>
    <m/>
    <m/>
    <m/>
    <m/>
    <m/>
    <m/>
    <x v="0"/>
    <m/>
    <m/>
  </r>
  <r>
    <x v="4"/>
    <s v="Delta Smelt Responses"/>
    <x v="4"/>
    <x v="31"/>
    <n v="2359"/>
    <s v="consistent differences between the two years. Secchi depth data did not suggest major differences"/>
    <m/>
    <m/>
    <m/>
    <m/>
    <m/>
    <m/>
    <m/>
    <m/>
    <m/>
    <m/>
    <m/>
    <x v="0"/>
    <m/>
    <m/>
  </r>
  <r>
    <x v="4"/>
    <s v="Delta Smelt Responses"/>
    <x v="4"/>
    <x v="31"/>
    <n v="2360"/>
    <s v="among the 4 years except at salinities &gt;6 when 2005-2006 had higher values in some months (fig. 63)."/>
    <m/>
    <m/>
    <m/>
    <m/>
    <m/>
    <m/>
    <m/>
    <m/>
    <m/>
    <m/>
    <m/>
    <x v="0"/>
    <m/>
    <m/>
  </r>
  <r>
    <x v="4"/>
    <s v="Delta Smelt Responses"/>
    <x v="4"/>
    <x v="31"/>
    <n v="2361"/>
    <s v="Figure 62.    Turbidity data collected during the Summer Townet Survey. Surveys are conducted biweekly June-"/>
    <m/>
    <m/>
    <m/>
    <m/>
    <m/>
    <m/>
    <m/>
    <m/>
    <m/>
    <m/>
    <m/>
    <x v="0"/>
    <m/>
    <m/>
  </r>
  <r>
    <x v="4"/>
    <s v="Delta Smelt Responses"/>
    <x v="4"/>
    <x v="31"/>
    <n v="2362"/>
    <s v="August. Note different scales among salinity regions."/>
    <m/>
    <m/>
    <m/>
    <m/>
    <m/>
    <m/>
    <m/>
    <m/>
    <m/>
    <m/>
    <m/>
    <x v="0"/>
    <m/>
    <m/>
  </r>
  <r>
    <x v="4"/>
    <s v="Delta Smelt Responses"/>
    <x v="4"/>
    <x v="31"/>
    <n v="2363"/>
    <s v="Figure 63.    Secchi depth data collected during the Summer Townet Survey. Surveys are conducted biweekly June-"/>
    <m/>
    <m/>
    <m/>
    <m/>
    <m/>
    <m/>
    <m/>
    <m/>
    <m/>
    <m/>
    <m/>
    <x v="0"/>
    <m/>
    <m/>
  </r>
  <r>
    <x v="4"/>
    <s v="Delta Smelt Responses"/>
    <x v="4"/>
    <x v="31"/>
    <n v="2364"/>
    <s v="August."/>
    <m/>
    <m/>
    <m/>
    <m/>
    <m/>
    <m/>
    <m/>
    <m/>
    <m/>
    <m/>
    <m/>
    <x v="0"/>
    <m/>
    <m/>
  </r>
  <r>
    <x v="4"/>
    <s v="Delta Smelt Responses"/>
    <x v="4"/>
    <x v="32"/>
    <n v="2365"/>
    <s v="Hypothesis 4. Juvenile delta smelt growth and survival is affected by food availability."/>
    <m/>
    <m/>
    <m/>
    <m/>
    <m/>
    <m/>
    <m/>
    <m/>
    <s v="Should include contaminants here."/>
    <m/>
    <m/>
    <x v="0"/>
    <m/>
    <m/>
  </r>
  <r>
    <x v="4"/>
    <s v="Delta Smelt Responses"/>
    <x v="4"/>
    <x v="32"/>
    <n v="2366"/>
    <s v="As for Hypothesis 2, we are currently unable to evaluate the growth data because water"/>
    <m/>
    <m/>
    <m/>
    <m/>
    <m/>
    <m/>
    <m/>
    <m/>
    <m/>
    <m/>
    <m/>
    <x v="0"/>
    <m/>
    <m/>
  </r>
  <r>
    <x v="4"/>
    <s v="Delta Smelt Responses"/>
    <x v="4"/>
    <x v="32"/>
    <n v="2367"/>
    <s v="temperature affects development time, and because growth curves are complicated by allometric effects."/>
    <m/>
    <m/>
    <m/>
    <m/>
    <m/>
    <m/>
    <m/>
    <m/>
    <m/>
    <m/>
    <m/>
    <x v="0"/>
    <m/>
    <m/>
  </r>
  <r>
    <x v="4"/>
    <s v="Delta Smelt Responses"/>
    <x v="4"/>
    <x v="32"/>
    <n v="2368"/>
    <s v="The general conceptual model is that higher food abundance results in faster growth rates and larger,"/>
    <m/>
    <m/>
    <m/>
    <m/>
    <m/>
    <m/>
    <m/>
    <m/>
    <m/>
    <m/>
    <m/>
    <x v="0"/>
    <m/>
    <m/>
  </r>
  <r>
    <x v="4"/>
    <s v="Delta Smelt Responses"/>
    <x v="4"/>
    <x v="32"/>
    <n v="2369"/>
    <s v="healthier fish.  In addition, larger, healthier delta smelt are presumably less vulnerable to predators"/>
    <m/>
    <m/>
    <m/>
    <m/>
    <m/>
    <m/>
    <m/>
    <m/>
    <m/>
    <m/>
    <m/>
    <x v="0"/>
    <m/>
    <m/>
  </r>
  <r>
    <x v="4"/>
    <s v="Delta Smelt Responses"/>
    <x v="4"/>
    <x v="32"/>
    <n v="2370"/>
    <s v="because of increased size making them difficult for smaller predators to capture and consume.  Both"/>
    <m/>
    <m/>
    <m/>
    <m/>
    <m/>
    <m/>
    <m/>
    <m/>
    <m/>
    <m/>
    <m/>
    <x v="0"/>
    <m/>
    <m/>
  </r>
  <r>
    <x v="4"/>
    <s v="Delta Smelt Responses"/>
    <x v="4"/>
    <x v="32"/>
    <n v="2371"/>
    <s v="benthic grazing and hydrologic effects are known to adversely affect phytoplankton biomass (Cloern"/>
    <m/>
    <m/>
    <m/>
    <m/>
    <m/>
    <m/>
    <m/>
    <m/>
    <m/>
    <m/>
    <m/>
    <x v="0"/>
    <m/>
    <m/>
  </r>
  <r>
    <x v="4"/>
    <s v="Delta Smelt Responses"/>
    <x v="4"/>
    <x v="32"/>
    <n v="2372"/>
    <s v="and Jassby 2012), which in turn is thought to depress abundance of zooplankton food supplies for delta"/>
    <m/>
    <m/>
    <m/>
    <m/>
    <m/>
    <m/>
    <m/>
    <m/>
    <m/>
    <m/>
    <m/>
    <x v="0"/>
    <m/>
    <m/>
  </r>
  <r>
    <x v="4"/>
    <s v="Delta Smelt Responses"/>
    <x v="4"/>
    <x v="32"/>
    <n v="2373"/>
    <s v="smelt. In general, the median abundance of some of the key prey such as calanoid copepods is highest in"/>
    <m/>
    <m/>
    <m/>
    <m/>
    <m/>
    <m/>
    <m/>
    <m/>
    <m/>
    <m/>
    <m/>
    <x v="0"/>
    <m/>
    <m/>
  </r>
  <r>
    <x v="4"/>
    <s v="Delta Smelt Responses"/>
    <x v="4"/>
    <x v="32"/>
    <n v="2374"/>
    <s v="summer months (fig. 64) when juvenile delta smelt are present; however, the range of observed"/>
    <m/>
    <m/>
    <m/>
    <m/>
    <m/>
    <m/>
    <m/>
    <m/>
    <m/>
    <m/>
    <m/>
    <x v="0"/>
    <m/>
    <m/>
  </r>
  <r>
    <x v="4"/>
    <s v="Delta Smelt Responses"/>
    <x v="4"/>
    <x v="32"/>
    <n v="2375"/>
    <s v="densities is broad in all months. As noted previously, Kimmerer (2008) found that delta smelt survival"/>
    <m/>
    <m/>
    <m/>
    <m/>
    <m/>
    <m/>
    <m/>
    <m/>
    <m/>
    <m/>
    <m/>
    <x v="0"/>
    <m/>
    <m/>
  </r>
  <r>
    <x v="4"/>
    <s v="Delta Smelt Responses"/>
    <x v="4"/>
    <x v="32"/>
    <n v="2376"/>
    <s v="from summer to fall was positively associated with calanoid copepod biomass in the low salinity zone."/>
    <m/>
    <m/>
    <m/>
    <m/>
    <m/>
    <m/>
    <m/>
    <m/>
    <m/>
    <m/>
    <m/>
    <x v="0"/>
    <m/>
    <m/>
  </r>
  <r>
    <x v="4"/>
    <s v="Delta Smelt Responses"/>
    <x v="4"/>
    <x v="32"/>
    <n v="2377"/>
    <s v="Figure 64.    Trends in calanoid copepods (number/m3 for all taxa combined) collected by the IEP Environmental"/>
    <m/>
    <m/>
    <m/>
    <m/>
    <m/>
    <m/>
    <m/>
    <m/>
    <m/>
    <m/>
    <m/>
    <x v="0"/>
    <m/>
    <m/>
  </r>
  <r>
    <x v="4"/>
    <s v="Delta Smelt Responses"/>
    <x v="4"/>
    <x v="32"/>
    <n v="2378"/>
    <s v="Monitoring Program (EMP) during each the four study years (2005, 2006, 2010, and 2011)."/>
    <m/>
    <m/>
    <m/>
    <m/>
    <m/>
    <m/>
    <m/>
    <m/>
    <m/>
    <m/>
    <m/>
    <x v="0"/>
    <m/>
    <m/>
  </r>
  <r>
    <x v="4"/>
    <s v="Delta Smelt Responses"/>
    <x v="4"/>
    <x v="32"/>
    <n v="2379"/>
    <s v="Interpretation of the field data is complicated because there are no long-term IEP EMP study"/>
    <m/>
    <m/>
    <m/>
    <m/>
    <m/>
    <m/>
    <m/>
    <m/>
    <m/>
    <m/>
    <m/>
    <x v="0"/>
    <m/>
    <m/>
  </r>
  <r>
    <x v="4"/>
    <s v="Delta Smelt Responses"/>
    <x v="4"/>
    <x v="32"/>
    <n v="2380"/>
    <s v="stations located in some of the core habitats for delta smelt, for example, Cache Slough and the"/>
    <m/>
    <m/>
    <m/>
    <m/>
    <m/>
    <m/>
    <m/>
    <m/>
    <m/>
    <m/>
    <m/>
    <x v="0"/>
    <m/>
    <m/>
  </r>
  <r>
    <x v="4"/>
    <s v="Delta Smelt Responses"/>
    <x v="4"/>
    <x v="32"/>
    <n v="2381"/>
    <s v="Sacramento River Deep Water Ship Channel.  Moreover, densities of calanoid copepods vary among"/>
    <m/>
    <m/>
    <m/>
    <m/>
    <m/>
    <m/>
    <m/>
    <m/>
    <m/>
    <m/>
    <m/>
    <x v="0"/>
    <m/>
    <m/>
  </r>
  <r>
    <x v="4"/>
    <s v="Delta Smelt Responses"/>
    <x v="4"/>
    <x v="32"/>
    <n v="2382"/>
    <s v="regions based on differing habitat (temperature and salinity) requirements of each species (fig. 65)."/>
    <m/>
    <m/>
    <m/>
    <m/>
    <m/>
    <m/>
    <m/>
    <m/>
    <m/>
    <m/>
    <m/>
    <x v="0"/>
    <m/>
    <m/>
  </r>
  <r>
    <x v="4"/>
    <s v="Delta Smelt Responses"/>
    <x v="4"/>
    <x v="32"/>
    <n v="2383"/>
    <s v="Figure 65.    Trends in calanoid copepods (number/m3 for all types combined) collected by the IEP Environmental"/>
    <m/>
    <m/>
    <m/>
    <m/>
    <m/>
    <m/>
    <m/>
    <m/>
    <m/>
    <m/>
    <m/>
    <x v="0"/>
    <m/>
    <m/>
  </r>
  <r>
    <x v="4"/>
    <s v="Delta Smelt Responses"/>
    <x v="4"/>
    <x v="32"/>
    <n v="2384"/>
    <s v="Monitoring Program (EMP) in three salinity ranges (&gt;6 ppt; 1-6 ppt; &lt;1 ppt) during each the four study years"/>
    <m/>
    <m/>
    <m/>
    <m/>
    <m/>
    <m/>
    <m/>
    <m/>
    <m/>
    <m/>
    <m/>
    <x v="0"/>
    <m/>
    <m/>
  </r>
  <r>
    <x v="4"/>
    <s v="Delta Smelt Responses"/>
    <x v="4"/>
    <x v="32"/>
    <n v="2385"/>
    <s v="(2005, 2006, 2010, and 2011).."/>
    <m/>
    <m/>
    <m/>
    <m/>
    <m/>
    <m/>
    <m/>
    <m/>
    <m/>
    <m/>
    <m/>
    <x v="0"/>
    <m/>
    <m/>
  </r>
  <r>
    <x v="4"/>
    <s v="Delta Smelt Responses"/>
    <x v="4"/>
    <x v="32"/>
    <n v="2386"/>
    <s v="Phytoplankton data (chlorophyll-a) suggest that the base of the food web was most enhanced in"/>
    <m/>
    <m/>
    <m/>
    <m/>
    <m/>
    <m/>
    <m/>
    <m/>
    <m/>
    <m/>
    <m/>
    <x v="0"/>
    <m/>
    <m/>
  </r>
  <r>
    <x v="4"/>
    <s v="Delta Smelt Responses"/>
    <x v="4"/>
    <x v="32"/>
    <n v="2387"/>
    <s v="July and August 2011 and relatively depleted in 2005 (fig. 66).  There is some evidence that these"/>
    <m/>
    <m/>
    <m/>
    <m/>
    <m/>
    <m/>
    <m/>
    <m/>
    <m/>
    <m/>
    <m/>
    <x v="0"/>
    <m/>
    <m/>
  </r>
  <r>
    <x v="4"/>
    <s v="Delta Smelt Responses"/>
    <x v="4"/>
    <x v="32"/>
    <n v="2388"/>
    <s v="changes may have affected zooplankton abundance. For example, summer densities of calanoid"/>
    <m/>
    <m/>
    <m/>
    <m/>
    <m/>
    <m/>
    <m/>
    <m/>
    <m/>
    <m/>
    <m/>
    <x v="0"/>
    <m/>
    <m/>
  </r>
  <r>
    <x v="4"/>
    <s v="Delta Smelt Responses"/>
    <x v="4"/>
    <x v="32"/>
    <n v="2389"/>
    <s v="copepods in the LSZ and &lt;1 ppt regions also tended to be highest in 2011 as compared to the other"/>
    <m/>
    <m/>
    <m/>
    <m/>
    <m/>
    <m/>
    <m/>
    <m/>
    <m/>
    <m/>
    <m/>
    <x v="0"/>
    <m/>
    <m/>
  </r>
  <r>
    <x v="4"/>
    <s v="Delta Smelt Responses"/>
    <x v="4"/>
    <x v="32"/>
    <n v="2390"/>
    <s v="years (fig. 65).  This pattern generally held when individual taxa are considered including two of the"/>
    <m/>
    <m/>
    <m/>
    <m/>
    <m/>
    <m/>
    <m/>
    <m/>
    <m/>
    <m/>
    <m/>
    <x v="0"/>
    <m/>
    <m/>
  </r>
  <r>
    <x v="4"/>
    <s v="Delta Smelt Responses"/>
    <x v="4"/>
    <x v="32"/>
    <n v="2391"/>
    <s v="most important food sources for delta smelt, Eurytemora affinis (fig. 27) and Pseudodiaptomus forbesi"/>
    <m/>
    <m/>
    <m/>
    <m/>
    <m/>
    <m/>
    <m/>
    <m/>
    <m/>
    <m/>
    <m/>
    <x v="0"/>
    <m/>
    <m/>
  </r>
  <r>
    <x v="4"/>
    <s v="Delta Smelt Responses"/>
    <x v="4"/>
    <x v="32"/>
    <n v="2392"/>
    <s v="(fig. 28)."/>
    <m/>
    <m/>
    <m/>
    <m/>
    <m/>
    <m/>
    <m/>
    <m/>
    <m/>
    <m/>
    <m/>
    <x v="0"/>
    <m/>
    <m/>
  </r>
  <r>
    <x v="4"/>
    <s v="Delta Smelt Responses"/>
    <x v="4"/>
    <x v="32"/>
    <n v="2393"/>
    <s v="Figure 66.    Trends in chlorophyll-a concentrations (µg/L) collected by the IEP Environmental Monitoring Program"/>
    <m/>
    <m/>
    <m/>
    <m/>
    <m/>
    <m/>
    <m/>
    <m/>
    <m/>
    <m/>
    <m/>
    <x v="0"/>
    <m/>
    <m/>
  </r>
  <r>
    <x v="4"/>
    <s v="Delta Smelt Responses"/>
    <x v="4"/>
    <x v="32"/>
    <n v="2394"/>
    <s v="during each the four study years (2005, 2006, 2010, and 2011)."/>
    <m/>
    <m/>
    <m/>
    <m/>
    <m/>
    <m/>
    <m/>
    <m/>
    <m/>
    <m/>
    <m/>
    <x v="0"/>
    <m/>
    <m/>
  </r>
  <r>
    <x v="4"/>
    <s v="Delta Smelt Responses"/>
    <x v="4"/>
    <x v="32"/>
    <n v="2395"/>
    <s v="Of the selected recent years, juvenile to subadult survival (as measured by the ratio of FMWT to"/>
    <m/>
    <m/>
    <m/>
    <m/>
    <m/>
    <m/>
    <m/>
    <m/>
    <m/>
    <m/>
    <m/>
    <x v="0"/>
    <m/>
    <m/>
  </r>
  <r>
    <x v="4"/>
    <s v="Delta Smelt Responses"/>
    <x v="4"/>
    <x v="32"/>
    <n v="2396"/>
    <s v="the TNS) was highest in 2011 and lowest in 2010 (fig. 41).  If food availability was the primary habitat"/>
    <m/>
    <m/>
    <m/>
    <m/>
    <m/>
    <m/>
    <m/>
    <m/>
    <m/>
    <m/>
    <m/>
    <x v="0"/>
    <m/>
    <m/>
  </r>
  <r>
    <x v="4"/>
    <s v="Delta Smelt Responses"/>
    <x v="4"/>
    <x v="32"/>
    <n v="2397"/>
    <s v="attribute, our expectation was that summer prey abundance would have been higher in 2011 than 2010."/>
    <m/>
    <m/>
    <m/>
    <m/>
    <m/>
    <m/>
    <m/>
    <m/>
    <m/>
    <m/>
    <m/>
    <x v="0"/>
    <m/>
    <m/>
  </r>
  <r>
    <x v="4"/>
    <s v="Delta Smelt Responses"/>
    <x v="4"/>
    <x v="32"/>
    <n v="2398"/>
    <s v="Figure 64 suggests that prey levels were higher in July and August of 2011 than 2010.  Calanoid"/>
    <m/>
    <m/>
    <m/>
    <m/>
    <m/>
    <m/>
    <m/>
    <m/>
    <m/>
    <m/>
    <m/>
    <x v="0"/>
    <m/>
    <m/>
  </r>
  <r>
    <x v="4"/>
    <s v="Delta Smelt Responses"/>
    <x v="4"/>
    <x v="32"/>
    <n v="2399"/>
    <s v="copepod levels varied across the different salinity ranges, but generally followed the same pattern (fig."/>
    <m/>
    <m/>
    <m/>
    <m/>
    <m/>
    <m/>
    <m/>
    <m/>
    <m/>
    <m/>
    <m/>
    <x v="0"/>
    <m/>
    <m/>
  </r>
  <r>
    <x v="4"/>
    <s v="Delta Smelt Responses"/>
    <x v="4"/>
    <x v="32"/>
    <n v="2400"/>
    <s v="65).   In addition, calanoid copepod densities (fig. 64), along with juvenile survival (fig. 41), were"/>
    <m/>
    <m/>
    <m/>
    <m/>
    <m/>
    <m/>
    <m/>
    <m/>
    <m/>
    <m/>
    <m/>
    <x v="0"/>
    <m/>
    <m/>
  </r>
  <r>
    <x v="4"/>
    <s v="Delta Smelt Responses"/>
    <x v="4"/>
    <x v="32"/>
    <n v="2401"/>
    <s v="higher in 2006 than 2005.   Hence, the prey data only partially support this hypothesis. Since fish"/>
    <m/>
    <m/>
    <m/>
    <m/>
    <m/>
    <m/>
    <m/>
    <m/>
    <m/>
    <m/>
    <m/>
    <x v="0"/>
    <m/>
    <m/>
  </r>
  <r>
    <x v="4"/>
    <s v="Delta Smelt Responses"/>
    <x v="4"/>
    <x v="32"/>
    <n v="2402"/>
    <s v="bioenergetics includes the interaction of both food availability and water temperature, this does not"/>
    <m/>
    <m/>
    <m/>
    <m/>
    <m/>
    <m/>
    <m/>
    <m/>
    <m/>
    <m/>
    <m/>
    <x v="0"/>
    <m/>
    <m/>
  </r>
  <r>
    <x v="4"/>
    <s v="Delta Smelt Responses"/>
    <x v="4"/>
    <x v="32"/>
    <n v="2403"/>
    <s v="mean that food availability was unimportant.  To the contrary, both summer 2010 and 2011 had"/>
    <m/>
    <m/>
    <m/>
    <m/>
    <m/>
    <m/>
    <m/>
    <m/>
    <m/>
    <m/>
    <m/>
    <x v="0"/>
    <m/>
    <m/>
  </r>
  <r>
    <x v="4"/>
    <s v="Delta Smelt Responses"/>
    <x v="4"/>
    <x v="32"/>
    <n v="2404"/>
    <s v="relatively cool temperatures as compared to 2005 and 2006, so there may still have been complicated"/>
    <m/>
    <m/>
    <m/>
    <m/>
    <m/>
    <m/>
    <m/>
    <m/>
    <m/>
    <m/>
    <m/>
    <x v="0"/>
    <m/>
    <m/>
  </r>
  <r>
    <x v="4"/>
    <s v="Delta Smelt Responses"/>
    <x v="4"/>
    <x v="32"/>
    <n v="2405"/>
    <s v="bioenergetic effects.  In addition, recent studies (Slater, DFW, unpublished data) indicate that delta"/>
    <m/>
    <m/>
    <m/>
    <m/>
    <m/>
    <m/>
    <m/>
    <m/>
    <m/>
    <m/>
    <m/>
    <x v="0"/>
    <m/>
    <m/>
  </r>
  <r>
    <x v="4"/>
    <s v="Delta Smelt Responses"/>
    <x v="4"/>
    <x v="32"/>
    <n v="2406"/>
    <s v="smelt consumption was not just limited to calanoid copepods, so our assessment does not reflect the full"/>
    <m/>
    <m/>
    <m/>
    <m/>
    <m/>
    <m/>
    <m/>
    <m/>
    <m/>
    <m/>
    <m/>
    <x v="0"/>
    <m/>
    <m/>
  </r>
  <r>
    <x v="4"/>
    <s v="Delta Smelt Responses"/>
    <x v="4"/>
    <x v="32"/>
    <n v="2407"/>
    <s v="dietary range."/>
    <m/>
    <m/>
    <m/>
    <m/>
    <m/>
    <m/>
    <m/>
    <m/>
    <m/>
    <m/>
    <m/>
    <x v="0"/>
    <m/>
    <m/>
  </r>
  <r>
    <x v="4"/>
    <s v="Delta Smelt Responses"/>
    <x v="4"/>
    <x v="32"/>
    <n v="2408"/>
    <m/>
    <m/>
    <m/>
    <m/>
    <m/>
    <m/>
    <m/>
    <m/>
    <m/>
    <m/>
    <m/>
    <m/>
    <x v="0"/>
    <m/>
    <m/>
  </r>
  <r>
    <x v="4"/>
    <s v="Delta Smelt Responses"/>
    <x v="4"/>
    <x v="33"/>
    <n v="2409"/>
    <s v="Hypothesis 5. Juvenile delta smelt survival and growth is reduced by harmful algal blooms (HAB)"/>
    <m/>
    <m/>
    <m/>
    <m/>
    <m/>
    <m/>
    <m/>
    <m/>
    <s v="This section should include more on nutrients and increased temperature in late-summer to early fall in relation to formation of HABs."/>
    <m/>
    <m/>
    <x v="0"/>
    <m/>
    <m/>
  </r>
  <r>
    <x v="4"/>
    <s v="Delta Smelt Responses"/>
    <x v="4"/>
    <x v="33"/>
    <n v="2410"/>
    <s v="because of direct (habitat quality and toxic effects) and indirect (food quality and quantity) effects."/>
    <m/>
    <m/>
    <m/>
    <m/>
    <m/>
    <m/>
    <m/>
    <m/>
    <m/>
    <m/>
    <m/>
    <x v="0"/>
    <m/>
    <m/>
  </r>
  <r>
    <x v="4"/>
    <s v="Delta Smelt Responses"/>
    <x v="4"/>
    <x v="33"/>
    <n v="2411"/>
    <s v="The appearance of late-summer HAB, especially Microcystis, is thought to be another"/>
    <m/>
    <m/>
    <m/>
    <m/>
    <m/>
    <m/>
    <m/>
    <m/>
    <m/>
    <m/>
    <m/>
    <x v="0"/>
    <m/>
    <m/>
  </r>
  <r>
    <x v="4"/>
    <s v="Delta Smelt Responses"/>
    <x v="4"/>
    <x v="33"/>
    <n v="2412"/>
    <s v="component of the decline in habitat quality for delta smelt (Baxter et al. 2010; Lehman et al. 2010)."/>
    <m/>
    <m/>
    <m/>
    <m/>
    <m/>
    <m/>
    <m/>
    <m/>
    <m/>
    <m/>
    <m/>
    <x v="0"/>
    <m/>
    <m/>
  </r>
  <r>
    <x v="4"/>
    <s v="Delta Smelt Responses"/>
    <x v="4"/>
    <x v="33"/>
    <n v="2413"/>
    <s v="Direct effects may include toxicity on delta smelt and a reduced area of suitable habitat. There also may"/>
    <m/>
    <m/>
    <m/>
    <m/>
    <m/>
    <m/>
    <m/>
    <m/>
    <m/>
    <m/>
    <m/>
    <x v="0"/>
    <m/>
    <m/>
  </r>
  <r>
    <x v="4"/>
    <s v="Delta Smelt Responses"/>
    <x v="4"/>
    <x v="33"/>
    <n v="2414"/>
    <s v="be indirect effects on food quantity and quality, particularly with respect to their zooplankton prey (Ger"/>
    <m/>
    <m/>
    <m/>
    <m/>
    <m/>
    <m/>
    <m/>
    <m/>
    <m/>
    <m/>
    <m/>
    <x v="0"/>
    <m/>
    <m/>
  </r>
  <r>
    <x v="4"/>
    <s v="Delta Smelt Responses"/>
    <x v="4"/>
    <x v="33"/>
    <n v="2415"/>
    <s v="et al. 2009; 2010a,b; Lehman et al. 2010)."/>
    <m/>
    <m/>
    <m/>
    <m/>
    <m/>
    <m/>
    <m/>
    <m/>
    <m/>
    <m/>
    <m/>
    <x v="0"/>
    <m/>
    <m/>
  </r>
  <r>
    <x v="4"/>
    <s v="Delta Smelt Responses"/>
    <x v="4"/>
    <x v="33"/>
    <n v="2416"/>
    <s v="The growth responses of delta smelt during the four target years are still unclear (see below), but"/>
    <m/>
    <m/>
    <m/>
    <m/>
    <m/>
    <m/>
    <m/>
    <m/>
    <m/>
    <m/>
    <m/>
    <x v="0"/>
    <m/>
    <m/>
  </r>
  <r>
    <x v="4"/>
    <s v="Delta Smelt Responses"/>
    <x v="4"/>
    <x v="33"/>
    <n v="2417"/>
    <s v="there is evidence that delta smelt juvenile to subadult survival (as measured by the ratio of FMWT to the"/>
    <m/>
    <m/>
    <m/>
    <m/>
    <m/>
    <m/>
    <m/>
    <m/>
    <m/>
    <m/>
    <m/>
    <x v="0"/>
    <m/>
    <m/>
  </r>
  <r>
    <x v="4"/>
    <s v="Delta Smelt Responses"/>
    <x v="4"/>
    <x v="33"/>
    <n v="2418"/>
    <s v="TNS) was highest 2011 and lowest in 2010 (fig. 41).  If HAB were the dominant habitat feature, we"/>
    <m/>
    <m/>
    <m/>
    <m/>
    <m/>
    <m/>
    <m/>
    <m/>
    <m/>
    <m/>
    <m/>
    <x v="0"/>
    <m/>
    <m/>
  </r>
  <r>
    <x v="4"/>
    <s v="Delta Smelt Responses"/>
    <x v="4"/>
    <x v="33"/>
    <n v="2419"/>
    <s v="would expect that Microcystis blooms would follow the same pattern.  This seems to have been the case"/>
    <m/>
    <m/>
    <m/>
    <m/>
    <m/>
    <m/>
    <m/>
    <m/>
    <m/>
    <m/>
    <m/>
    <x v="0"/>
    <m/>
    <m/>
  </r>
  <r>
    <x v="4"/>
    <s v="Delta Smelt Responses"/>
    <x v="4"/>
    <x v="33"/>
    <n v="2420"/>
    <s v="as Microcystis levels were low during the TNS in 2011 as compared to 2010 across a range of salinities"/>
    <m/>
    <m/>
    <m/>
    <m/>
    <m/>
    <m/>
    <m/>
    <m/>
    <m/>
    <m/>
    <m/>
    <x v="0"/>
    <m/>
    <m/>
  </r>
  <r>
    <x v="4"/>
    <s v="Delta Smelt Responses"/>
    <x v="4"/>
    <x v="33"/>
    <n v="2421"/>
    <s v="(fig. 67).  Unfortunately, similar data are not available for 2005 and 2006.  In general, our expectation is"/>
    <m/>
    <m/>
    <m/>
    <m/>
    <m/>
    <m/>
    <m/>
    <m/>
    <m/>
    <m/>
    <m/>
    <x v="0"/>
    <m/>
    <m/>
  </r>
  <r>
    <x v="4"/>
    <s v="Delta Smelt Responses"/>
    <x v="4"/>
    <x v="33"/>
    <n v="2422"/>
    <s v="that 2006 Microcystis levels would have been relatively low as a result of higher flow levels that"/>
    <m/>
    <m/>
    <m/>
    <m/>
    <m/>
    <m/>
    <m/>
    <s v="line 2422 cites Lehman as saying that high flows discourage HAB blooms, which seems a very loose use of the idea of flow – blooms occur in the central and south delta where ‘flows’ are controlled mostly by tides and operations; I cannot understand how ‘high flows’ might affect Microcystis in that region."/>
    <m/>
    <m/>
    <m/>
    <x v="0"/>
    <m/>
    <m/>
  </r>
  <r>
    <x v="4"/>
    <s v="Delta Smelt Responses"/>
    <x v="4"/>
    <x v="33"/>
    <n v="2423"/>
    <s v="discourage blooms (Lehman et al. 2005)."/>
    <m/>
    <m/>
    <m/>
    <m/>
    <m/>
    <m/>
    <m/>
    <m/>
    <m/>
    <m/>
    <m/>
    <x v="0"/>
    <m/>
    <m/>
  </r>
  <r>
    <x v="4"/>
    <s v="Delta Smelt Responses"/>
    <x v="4"/>
    <x v="33"/>
    <n v="2424"/>
    <s v="Figure 67.    Summer Townet Survey mean visual rank of Microcystis spp. (ranks 1-5 possible; 1 = absent) observed"/>
    <m/>
    <m/>
    <m/>
    <m/>
    <m/>
    <m/>
    <m/>
    <m/>
    <m/>
    <m/>
    <m/>
    <x v="0"/>
    <m/>
    <m/>
  </r>
  <r>
    <x v="4"/>
    <s v="Delta Smelt Responses"/>
    <x v="4"/>
    <x v="33"/>
    <n v="2425"/>
    <s v="at all stations during biweekly surveys (1-6) in various salinity regions (&gt;6, 1-6, and &lt;1 ppt) and in the CS-"/>
    <m/>
    <m/>
    <m/>
    <m/>
    <m/>
    <m/>
    <m/>
    <m/>
    <m/>
    <m/>
    <m/>
    <x v="0"/>
    <m/>
    <m/>
  </r>
  <r>
    <x v="4"/>
    <s v="Delta Smelt Responses"/>
    <x v="4"/>
    <x v="33"/>
    <n v="2426"/>
    <s v="SRDWSC during June through August 2010 and 2011. Observations were not made in Cache Slough-"/>
    <m/>
    <m/>
    <m/>
    <m/>
    <m/>
    <m/>
    <m/>
    <m/>
    <m/>
    <m/>
    <m/>
    <x v="0"/>
    <m/>
    <m/>
  </r>
  <r>
    <x v="4"/>
    <s v="Delta Smelt Responses"/>
    <x v="4"/>
    <x v="33"/>
    <n v="2427"/>
    <s v="Sacramento River Deepwater Ship Channel (CS-SRDWSC) during 2010."/>
    <m/>
    <m/>
    <m/>
    <m/>
    <m/>
    <m/>
    <m/>
    <m/>
    <m/>
    <m/>
    <m/>
    <x v="0"/>
    <m/>
    <m/>
  </r>
  <r>
    <x v="4"/>
    <s v="Delta Smelt Responses"/>
    <x v="4"/>
    <x v="34"/>
    <n v="2428"/>
    <s v="Subadults"/>
    <m/>
    <m/>
    <m/>
    <m/>
    <m/>
    <m/>
    <m/>
    <m/>
    <m/>
    <m/>
    <m/>
    <x v="0"/>
    <m/>
    <m/>
  </r>
  <r>
    <x v="4"/>
    <s v="Delta Smelt Responses"/>
    <x v="4"/>
    <x v="34"/>
    <n v="2429"/>
    <s v="Life History"/>
    <m/>
    <m/>
    <m/>
    <m/>
    <m/>
    <m/>
    <m/>
    <m/>
    <m/>
    <m/>
    <m/>
    <x v="0"/>
    <m/>
    <m/>
  </r>
  <r>
    <x v="4"/>
    <s v="Delta Smelt Responses"/>
    <x v="4"/>
    <x v="34"/>
    <n v="2430"/>
    <s v="During fall subadult delta smelt primarily rear in west Delta, Suisun Bay, and Cache Slough"/>
    <m/>
    <m/>
    <m/>
    <m/>
    <m/>
    <m/>
    <m/>
    <m/>
    <m/>
    <m/>
    <m/>
    <x v="0"/>
    <m/>
    <m/>
  </r>
  <r>
    <x v="4"/>
    <s v="Delta Smelt Responses"/>
    <x v="4"/>
    <x v="34"/>
    <n v="2431"/>
    <s v="Complex (Moyle 2002, Bennett 2005, Sommer and Mejia 2013); the center of distribution is in the low-"/>
    <m/>
    <m/>
    <m/>
    <m/>
    <m/>
    <m/>
    <m/>
    <m/>
    <m/>
    <m/>
    <m/>
    <x v="0"/>
    <m/>
    <m/>
  </r>
  <r>
    <x v="4"/>
    <s v="Delta Smelt Responses"/>
    <x v="4"/>
    <x v="34"/>
    <n v="2432"/>
    <s v="salinity zone (Sommer et al. 2011). The degree to which the fish use particular geographic areas"/>
    <m/>
    <m/>
    <m/>
    <m/>
    <m/>
    <m/>
    <m/>
    <m/>
    <m/>
    <m/>
    <m/>
    <x v="0"/>
    <m/>
    <m/>
  </r>
  <r>
    <x v="4"/>
    <s v="Delta Smelt Responses"/>
    <x v="4"/>
    <x v="34"/>
    <n v="2433"/>
    <s v="depends on salinity and turbidity (Feyrer et al. 2007). Other factors that may affect their fall distribution"/>
    <m/>
    <m/>
    <m/>
    <m/>
    <m/>
    <m/>
    <m/>
    <m/>
    <m/>
    <m/>
    <m/>
    <x v="0"/>
    <m/>
    <m/>
  </r>
  <r>
    <x v="4"/>
    <s v="Delta Smelt Responses"/>
    <x v="4"/>
    <x v="34"/>
    <n v="2434"/>
    <s v="include Microcystis distribution and water temperature in the early fall (September-October), and"/>
    <m/>
    <m/>
    <m/>
    <m/>
    <m/>
    <m/>
    <m/>
    <m/>
    <m/>
    <m/>
    <m/>
    <x v="0"/>
    <m/>
    <m/>
  </r>
  <r>
    <x v="4"/>
    <s v="Delta Smelt Responses"/>
    <x v="4"/>
    <x v="34"/>
    <n v="2435"/>
    <s v="possibly prey density, bathymetric features, or other water quality constituents."/>
    <m/>
    <m/>
    <m/>
    <m/>
    <m/>
    <m/>
    <m/>
    <m/>
    <m/>
    <m/>
    <m/>
    <x v="0"/>
    <m/>
    <m/>
  </r>
  <r>
    <x v="4"/>
    <s v="Delta Smelt Responses"/>
    <x v="4"/>
    <x v="35"/>
    <n v="2436"/>
    <s v="Population Trends"/>
    <m/>
    <m/>
    <m/>
    <m/>
    <m/>
    <m/>
    <m/>
    <m/>
    <m/>
    <m/>
    <m/>
    <x v="0"/>
    <m/>
    <m/>
  </r>
  <r>
    <x v="4"/>
    <s v="Delta Smelt Responses"/>
    <x v="4"/>
    <x v="35"/>
    <n v="2437"/>
    <s v="Population trends for subadult delta smelt are presently indexed by the FMWT.  Although like"/>
    <m/>
    <m/>
    <m/>
    <m/>
    <m/>
    <m/>
    <m/>
    <m/>
    <m/>
    <m/>
    <m/>
    <x v="0"/>
    <m/>
    <m/>
  </r>
  <r>
    <x v="4"/>
    <s v="Delta Smelt Responses"/>
    <x v="4"/>
    <x v="35"/>
    <n v="2438"/>
    <s v="the TNS, the survey was not designed specifically to measure delta smelt relative abundance and catches"/>
    <m/>
    <m/>
    <m/>
    <m/>
    <m/>
    <m/>
    <m/>
    <m/>
    <m/>
    <m/>
    <m/>
    <x v="0"/>
    <m/>
    <m/>
  </r>
  <r>
    <x v="4"/>
    <s v="Delta Smelt Responses"/>
    <x v="4"/>
    <x v="35"/>
    <n v="2439"/>
    <s v="are low (Honey et al. 2004, Newman 2008), the data are nonetheless a useful basic measure of"/>
    <m/>
    <m/>
    <m/>
    <m/>
    <m/>
    <m/>
    <m/>
    <m/>
    <m/>
    <m/>
    <m/>
    <x v="0"/>
    <m/>
    <m/>
  </r>
  <r>
    <x v="4"/>
    <s v="Delta Smelt Responses"/>
    <x v="4"/>
    <x v="35"/>
    <n v="2440"/>
    <s v="population trends, except perhaps at very low abundance (i.e., FMWT index values less than about 50;"/>
    <m/>
    <m/>
    <m/>
    <m/>
    <m/>
    <m/>
    <m/>
    <m/>
    <m/>
    <m/>
    <m/>
    <x v="0"/>
    <m/>
    <m/>
  </r>
  <r>
    <x v="4"/>
    <s v="Delta Smelt Responses"/>
    <x v="4"/>
    <x v="35"/>
    <n v="2441"/>
    <s v="fig. 3).   However, the general agreement between the FMWT and subsequent Spring Kodiak Trawl"/>
    <m/>
    <m/>
    <m/>
    <m/>
    <m/>
    <m/>
    <m/>
    <m/>
    <m/>
    <m/>
    <m/>
    <x v="0"/>
    <m/>
    <m/>
  </r>
  <r>
    <x v="4"/>
    <s v="Delta Smelt Responses"/>
    <x v="4"/>
    <x v="35"/>
    <n v="2442"/>
    <s v="(SKT) sampling suggests that FMWT results (fig. 44) are a reasonable indicator of general trends in"/>
    <m/>
    <m/>
    <m/>
    <m/>
    <m/>
    <m/>
    <m/>
    <m/>
    <m/>
    <m/>
    <m/>
    <x v="0"/>
    <m/>
    <m/>
  </r>
  <r>
    <x v="4"/>
    <s v="Delta Smelt Responses"/>
    <x v="4"/>
    <x v="35"/>
    <n v="2443"/>
    <s v="abundance."/>
    <m/>
    <m/>
    <m/>
    <m/>
    <m/>
    <m/>
    <m/>
    <m/>
    <m/>
    <m/>
    <m/>
    <x v="0"/>
    <m/>
    <m/>
  </r>
  <r>
    <x v="4"/>
    <s v="Delta Smelt Responses"/>
    <x v="4"/>
    <x v="35"/>
    <n v="2444"/>
    <s v="The FMWT index rebounded substantially in 2011, but declined to a value consistent with low"/>
    <m/>
    <m/>
    <m/>
    <m/>
    <m/>
    <m/>
    <m/>
    <m/>
    <m/>
    <m/>
    <m/>
    <x v="0"/>
    <m/>
    <m/>
  </r>
  <r>
    <x v="4"/>
    <s v="Delta Smelt Responses"/>
    <x v="4"/>
    <x v="35"/>
    <n v="2445"/>
    <s v="recent year indices in 2012 (fig. 4).  This pattern of low abundance is consistent with the POD, which"/>
    <m/>
    <m/>
    <m/>
    <m/>
    <m/>
    <m/>
    <m/>
    <m/>
    <m/>
    <m/>
    <m/>
    <x v="0"/>
    <m/>
    <m/>
  </r>
  <r>
    <x v="4"/>
    <s v="Delta Smelt Responses"/>
    <x v="4"/>
    <x v="35"/>
    <n v="2446"/>
    <s v="began over a decade ago (Sommer et al. 2007, Thomson et al 2010). During the last decade, FMWT"/>
    <m/>
    <m/>
    <m/>
    <m/>
    <m/>
    <m/>
    <m/>
    <m/>
    <m/>
    <m/>
    <m/>
    <x v="0"/>
    <m/>
    <m/>
  </r>
  <r>
    <x v="4"/>
    <s v="Delta Smelt Responses"/>
    <x v="4"/>
    <x v="35"/>
    <n v="2447"/>
    <s v="indices were especially low from 2005-2010 (fig. 42). After the rebound in 2011, the index went back to"/>
    <m/>
    <m/>
    <m/>
    <m/>
    <m/>
    <m/>
    <m/>
    <m/>
    <m/>
    <m/>
    <m/>
    <x v="0"/>
    <m/>
    <m/>
  </r>
  <r>
    <x v="4"/>
    <s v="Delta Smelt Responses"/>
    <x v="4"/>
    <x v="35"/>
    <n v="2448"/>
    <s v="a lower level similar to the 2005-2010 period. Since 2003, the juvenile to subadult survival index was"/>
    <m/>
    <m/>
    <m/>
    <m/>
    <m/>
    <m/>
    <m/>
    <m/>
    <m/>
    <m/>
    <m/>
    <x v="0"/>
    <m/>
    <m/>
  </r>
  <r>
    <x v="4"/>
    <s v="Delta Smelt Responses"/>
    <x v="4"/>
    <x v="35"/>
    <n v="2449"/>
    <s v="lowest in 2004. During the four study years, the juvenile to subadult survival index was lowest in 2010,"/>
    <m/>
    <m/>
    <m/>
    <m/>
    <m/>
    <m/>
    <m/>
    <m/>
    <m/>
    <m/>
    <m/>
    <x v="0"/>
    <m/>
    <m/>
  </r>
  <r>
    <x v="4"/>
    <s v="Delta Smelt Responses"/>
    <x v="4"/>
    <x v="35"/>
    <n v="2450"/>
    <s v="but relatively high in the other three years and highest in 2011 (fig. 41)."/>
    <m/>
    <m/>
    <m/>
    <m/>
    <m/>
    <m/>
    <m/>
    <m/>
    <m/>
    <m/>
    <m/>
    <x v="0"/>
    <m/>
    <m/>
  </r>
  <r>
    <x v="4"/>
    <s v="Delta Smelt Responses"/>
    <x v="4"/>
    <x v="35"/>
    <n v="2451"/>
    <s v="Historically, high levels of delta smelt abundance during summer apparently resulted in density-"/>
    <m/>
    <m/>
    <m/>
    <m/>
    <m/>
    <m/>
    <m/>
    <m/>
    <m/>
    <m/>
    <m/>
    <x v="0"/>
    <m/>
    <m/>
  </r>
  <r>
    <x v="4"/>
    <s v="Delta Smelt Responses"/>
    <x v="4"/>
    <x v="35"/>
    <n v="2452"/>
    <s v="dependent mortality between summer and fall in some years (Bennett 2005); this conclusion was still"/>
    <m/>
    <m/>
    <m/>
    <m/>
    <m/>
    <m/>
    <m/>
    <m/>
    <m/>
    <m/>
    <m/>
    <x v="0"/>
    <m/>
    <m/>
  </r>
  <r>
    <x v="4"/>
    <s v="Delta Smelt Responses"/>
    <x v="4"/>
    <x v="35"/>
    <n v="2453"/>
    <s v="supported after the species declined in the early 1980s, but the apparent carrying capacity, meaning the"/>
    <m/>
    <m/>
    <m/>
    <m/>
    <m/>
    <m/>
    <m/>
    <m/>
    <m/>
    <m/>
    <m/>
    <x v="0"/>
    <m/>
    <m/>
  </r>
  <r>
    <x v="4"/>
    <s v="Delta Smelt Responses"/>
    <x v="4"/>
    <x v="35"/>
    <n v="2454"/>
    <s v="magnitude of the FMWT index relative to the TNS index, was lower (fig. 61). The available FMWT"/>
    <m/>
    <m/>
    <m/>
    <m/>
    <m/>
    <m/>
    <m/>
    <m/>
    <m/>
    <m/>
    <m/>
    <x v="0"/>
    <m/>
    <m/>
  </r>
  <r>
    <x v="4"/>
    <s v="Delta Smelt Responses"/>
    <x v="4"/>
    <x v="35"/>
    <n v="2455"/>
    <s v="data suggest that these trends of density-dependent mortality during the summer-fall and declining"/>
    <m/>
    <m/>
    <m/>
    <m/>
    <m/>
    <m/>
    <m/>
    <m/>
    <m/>
    <m/>
    <m/>
    <x v="0"/>
    <m/>
    <m/>
  </r>
  <r>
    <x v="4"/>
    <s v="Delta Smelt Responses"/>
    <x v="4"/>
    <x v="35"/>
    <n v="2456"/>
    <s v="carrying capacity have continued (fig. 61). The close correlation of the FMWT and SKT (fig. 44)"/>
    <m/>
    <m/>
    <m/>
    <m/>
    <m/>
    <m/>
    <m/>
    <m/>
    <m/>
    <m/>
    <m/>
    <x v="0"/>
    <m/>
    <m/>
  </r>
  <r>
    <x v="4"/>
    <s v="Delta Smelt Responses"/>
    <x v="4"/>
    <x v="35"/>
    <n v="2457"/>
    <s v="indicates that the factors likely affecting survival of delta smelt to the adult spawning population operate"/>
    <m/>
    <m/>
    <m/>
    <m/>
    <m/>
    <m/>
    <m/>
    <m/>
    <m/>
    <m/>
    <m/>
    <x v="0"/>
    <m/>
    <m/>
  </r>
  <r>
    <x v="4"/>
    <s v="Delta Smelt Responses"/>
    <x v="4"/>
    <x v="35"/>
    <n v="2458"/>
    <s v="earlier in the life cycle.  Additional mortality certainly occurs between the FMWT and SKT but the lack"/>
    <m/>
    <m/>
    <m/>
    <m/>
    <m/>
    <m/>
    <m/>
    <m/>
    <m/>
    <m/>
    <m/>
    <x v="0"/>
    <m/>
    <m/>
  </r>
  <r>
    <x v="4"/>
    <s v="Delta Smelt Responses"/>
    <x v="4"/>
    <x v="35"/>
    <n v="2459"/>
    <s v="of variability around the regression line suggests there is not a lot of variability in the rate of that"/>
    <m/>
    <m/>
    <m/>
    <m/>
    <m/>
    <m/>
    <m/>
    <m/>
    <m/>
    <m/>
    <m/>
    <x v="0"/>
    <m/>
    <m/>
  </r>
  <r>
    <x v="4"/>
    <s v="Delta Smelt Responses"/>
    <x v="4"/>
    <x v="35"/>
    <n v="2460"/>
    <s v="mortality. Thus, the relative annual spawning stock appears to be largely determined by fall of the birth"/>
    <m/>
    <m/>
    <m/>
    <m/>
    <m/>
    <m/>
    <m/>
    <m/>
    <m/>
    <m/>
    <m/>
    <x v="0"/>
    <m/>
    <m/>
  </r>
  <r>
    <x v="4"/>
    <s v="Delta Smelt Responses"/>
    <x v="4"/>
    <x v="35"/>
    <n v="2461"/>
    <s v="year."/>
    <m/>
    <m/>
    <m/>
    <m/>
    <m/>
    <m/>
    <m/>
    <m/>
    <m/>
    <m/>
    <m/>
    <x v="0"/>
    <m/>
    <m/>
  </r>
  <r>
    <x v="4"/>
    <s v="Delta Smelt Responses"/>
    <x v="4"/>
    <x v="36"/>
    <n v="2462"/>
    <s v="Hypotheses"/>
    <m/>
    <m/>
    <m/>
    <m/>
    <m/>
    <m/>
    <m/>
    <m/>
    <m/>
    <m/>
    <m/>
    <x v="0"/>
    <m/>
    <m/>
  </r>
  <r>
    <x v="4"/>
    <s v="Delta Smelt Responses"/>
    <x v="4"/>
    <x v="36"/>
    <n v="2463"/>
    <s v="Hypothesis 1:  At very low population levels, delta smelt population dynamics are driven by density-"/>
    <m/>
    <m/>
    <m/>
    <m/>
    <m/>
    <m/>
    <m/>
    <m/>
    <m/>
    <m/>
    <m/>
    <x v="0"/>
    <m/>
    <m/>
  </r>
  <r>
    <x v="4"/>
    <s v="Delta Smelt Responses"/>
    <x v="4"/>
    <x v="36"/>
    <n v="2464"/>
    <s v="independent relationships."/>
    <m/>
    <m/>
    <m/>
    <m/>
    <m/>
    <m/>
    <m/>
    <m/>
    <m/>
    <m/>
    <m/>
    <x v="0"/>
    <m/>
    <m/>
  </r>
  <r>
    <x v="4"/>
    <s v="Delta Smelt Responses"/>
    <x v="4"/>
    <x v="36"/>
    <n v="2465"/>
    <s v="Compensatory density dependence predicts that a fish’s population growth or survival rates can"/>
    <m/>
    <m/>
    <m/>
    <m/>
    <m/>
    <m/>
    <m/>
    <m/>
    <m/>
    <m/>
    <m/>
    <x v="0"/>
    <m/>
    <m/>
  </r>
  <r>
    <x v="4"/>
    <s v="Delta Smelt Responses"/>
    <x v="4"/>
    <x v="36"/>
    <n v="2466"/>
    <s v="increase when abundance is low and decrease if abundance increases beyond a carrying capacity (Rose"/>
    <m/>
    <m/>
    <m/>
    <m/>
    <m/>
    <m/>
    <m/>
    <m/>
    <m/>
    <m/>
    <m/>
    <x v="0"/>
    <m/>
    <m/>
  </r>
  <r>
    <x v="4"/>
    <s v="Delta Smelt Responses"/>
    <x v="4"/>
    <x v="36"/>
    <n v="2467"/>
    <s v="et al. 2001).  Delta smelt abundance was very low at the beginning of 2011 (see the 2010 FMWT index"/>
    <m/>
    <m/>
    <m/>
    <m/>
    <m/>
    <m/>
    <m/>
    <m/>
    <m/>
    <m/>
    <m/>
    <x v="0"/>
    <m/>
    <m/>
  </r>
  <r>
    <x v="4"/>
    <s v="Delta Smelt Responses"/>
    <x v="4"/>
    <x v="36"/>
    <n v="2468"/>
    <s v="or 2011 SKTS index; fig. 3).  The expectation of density dependent theory is that survival should (if"/>
    <m/>
    <m/>
    <m/>
    <m/>
    <m/>
    <m/>
    <m/>
    <m/>
    <m/>
    <m/>
    <m/>
    <x v="0"/>
    <m/>
    <m/>
  </r>
  <r>
    <x v="4"/>
    <s v="Delta Smelt Responses"/>
    <x v="4"/>
    <x v="36"/>
    <n v="2469"/>
    <s v="conditions allow) increase because abundance was low relative to carrying capacity.  Therefore, the"/>
    <m/>
    <m/>
    <m/>
    <m/>
    <m/>
    <m/>
    <m/>
    <m/>
    <m/>
    <m/>
    <m/>
    <x v="0"/>
    <m/>
    <m/>
  </r>
  <r>
    <x v="4"/>
    <s v="Delta Smelt Responses"/>
    <x v="4"/>
    <x v="36"/>
    <n v="2470"/>
    <s v="sudden increase in subadult abundance in 2011 is consistent with the higher survival predicted by"/>
    <m/>
    <m/>
    <m/>
    <m/>
    <m/>
    <m/>
    <m/>
    <m/>
    <m/>
    <m/>
    <m/>
    <x v="0"/>
    <m/>
    <m/>
  </r>
  <r>
    <x v="4"/>
    <s v="Delta Smelt Responses"/>
    <x v="4"/>
    <x v="36"/>
    <n v="2471"/>
    <s v="compensatory density dependence at low population abundance coupled with widespread availability of"/>
    <m/>
    <m/>
    <m/>
    <m/>
    <m/>
    <m/>
    <m/>
    <m/>
    <m/>
    <m/>
    <m/>
    <x v="0"/>
    <m/>
    <m/>
  </r>
  <r>
    <x v="4"/>
    <s v="Delta Smelt Responses"/>
    <x v="4"/>
    <x v="36"/>
    <n v="2472"/>
    <s v="good habitat conditions throughout the year. However, given the fact that years classes 2005-06 and"/>
    <m/>
    <m/>
    <m/>
    <m/>
    <m/>
    <m/>
    <m/>
    <m/>
    <m/>
    <m/>
    <m/>
    <x v="0"/>
    <m/>
    <m/>
  </r>
  <r>
    <x v="4"/>
    <s v="Delta Smelt Responses"/>
    <x v="4"/>
    <x v="36"/>
    <n v="2473"/>
    <s v="2010, or any POD year other that 2011, did not suggest a compensatory response prevents concluding"/>
    <m/>
    <m/>
    <m/>
    <m/>
    <m/>
    <m/>
    <m/>
    <m/>
    <m/>
    <m/>
    <m/>
    <x v="0"/>
    <m/>
    <m/>
  </r>
  <r>
    <x v="4"/>
    <s v="Delta Smelt Responses"/>
    <x v="4"/>
    <x v="36"/>
    <n v="2474"/>
    <s v="that a compensatory relations was the primary reason for the comparatively stronger 2011 year-class"/>
    <m/>
    <m/>
    <m/>
    <m/>
    <m/>
    <m/>
    <m/>
    <m/>
    <m/>
    <m/>
    <m/>
    <x v="0"/>
    <m/>
    <m/>
  </r>
  <r>
    <x v="4"/>
    <s v="Delta Smelt Responses"/>
    <x v="4"/>
    <x v="36"/>
    <n v="2475"/>
    <s v="revealed by the FMWT index.  This would suggest density independent factors operating at population"/>
    <m/>
    <m/>
    <m/>
    <m/>
    <m/>
    <m/>
    <m/>
    <m/>
    <m/>
    <m/>
    <m/>
    <x v="0"/>
    <m/>
    <m/>
  </r>
  <r>
    <x v="4"/>
    <s v="Delta Smelt Responses"/>
    <x v="4"/>
    <x v="36"/>
    <n v="2476"/>
    <s v="levels below carrying capacity. Thus the hypothesis is generally supported but caution is warranted"/>
    <m/>
    <m/>
    <m/>
    <m/>
    <m/>
    <m/>
    <m/>
    <m/>
    <m/>
    <m/>
    <m/>
    <x v="0"/>
    <m/>
    <m/>
  </r>
  <r>
    <x v="4"/>
    <s v="Delta Smelt Responses"/>
    <x v="4"/>
    <x v="36"/>
    <n v="2477"/>
    <s v="given the small data set."/>
    <m/>
    <m/>
    <m/>
    <m/>
    <m/>
    <m/>
    <m/>
    <m/>
    <m/>
    <m/>
    <m/>
    <x v="0"/>
    <m/>
    <m/>
  </r>
  <r>
    <x v="4"/>
    <s v="Delta Smelt Responses"/>
    <x v="4"/>
    <x v="36"/>
    <n v="2478"/>
    <m/>
    <m/>
    <m/>
    <m/>
    <m/>
    <m/>
    <m/>
    <m/>
    <m/>
    <m/>
    <m/>
    <m/>
    <x v="0"/>
    <m/>
    <m/>
  </r>
  <r>
    <x v="4"/>
    <s v="Delta Smelt Responses"/>
    <x v="4"/>
    <x v="37"/>
    <n v="2479"/>
    <s v="Hypothesis 2. Subadult delta smelt growth and survival is affected by food availability."/>
    <m/>
    <m/>
    <m/>
    <m/>
    <m/>
    <m/>
    <m/>
    <m/>
    <s v="Include discussion of contaminants first flush happening during this time of year and reference Weston’s various papers, especially the IEP/SWAMP study in the Cache Slough Complex."/>
    <m/>
    <m/>
    <x v="0"/>
    <m/>
    <m/>
  </r>
  <r>
    <x v="4"/>
    <s v="Delta Smelt Responses"/>
    <x v="4"/>
    <x v="37"/>
    <n v="2480"/>
    <s v="Similar to juveniles, the general conceptual model is that higher food abundance results in faster"/>
    <m/>
    <m/>
    <m/>
    <m/>
    <m/>
    <m/>
    <m/>
    <m/>
    <m/>
    <m/>
    <m/>
    <x v="0"/>
    <m/>
    <m/>
  </r>
  <r>
    <x v="4"/>
    <s v="Delta Smelt Responses"/>
    <x v="4"/>
    <x v="37"/>
    <n v="2481"/>
    <s v="growth rates and subsequently, lower predation loss (e.g., Houde 1987; Sogard 1997; Takasuka et al."/>
    <m/>
    <m/>
    <m/>
    <m/>
    <m/>
    <m/>
    <m/>
    <m/>
    <m/>
    <m/>
    <m/>
    <x v="0"/>
    <m/>
    <m/>
  </r>
  <r>
    <x v="4"/>
    <s v="Delta Smelt Responses"/>
    <x v="4"/>
    <x v="37"/>
    <n v="2482"/>
    <s v="2003); however the opposite situation in which the fastest growing fishes are most vulnerable to"/>
    <m/>
    <m/>
    <m/>
    <m/>
    <m/>
    <m/>
    <m/>
    <m/>
    <m/>
    <m/>
    <m/>
    <x v="0"/>
    <m/>
    <m/>
  </r>
  <r>
    <x v="4"/>
    <s v="Delta Smelt Responses"/>
    <x v="4"/>
    <x v="37"/>
    <n v="2483"/>
    <s v="predators has also been observed in at least one east coast estuary (Gleason and Bengston 1996).  In"/>
    <m/>
    <m/>
    <m/>
    <m/>
    <m/>
    <m/>
    <m/>
    <m/>
    <m/>
    <m/>
    <m/>
    <x v="0"/>
    <m/>
    <m/>
  </r>
  <r>
    <x v="4"/>
    <s v="Delta Smelt Responses"/>
    <x v="4"/>
    <x v="37"/>
    <n v="2484"/>
    <s v="general, fall calanoid copepod abundance and cladocera abundance were higher in 2011 in freshwater"/>
    <m/>
    <m/>
    <m/>
    <m/>
    <m/>
    <m/>
    <m/>
    <m/>
    <m/>
    <m/>
    <m/>
    <x v="0"/>
    <m/>
    <m/>
  </r>
  <r>
    <x v="4"/>
    <s v="Delta Smelt Responses"/>
    <x v="4"/>
    <x v="37"/>
    <n v="2485"/>
    <s v="and the low-salinity zone compared to the other years, particularly 2005 and 2006 (figs. 65 and 31)."/>
    <m/>
    <m/>
    <m/>
    <m/>
    <m/>
    <m/>
    <m/>
    <m/>
    <m/>
    <m/>
    <m/>
    <x v="0"/>
    <m/>
    <m/>
  </r>
  <r>
    <x v="4"/>
    <s v="Delta Smelt Responses"/>
    <x v="4"/>
    <x v="37"/>
    <n v="2486"/>
    <s v="However, these data are highly variabile, so this conclusion does not apply to each region in every"/>
    <m/>
    <m/>
    <m/>
    <m/>
    <m/>
    <m/>
    <m/>
    <m/>
    <m/>
    <m/>
    <m/>
    <x v="0"/>
    <m/>
    <m/>
  </r>
  <r>
    <x v="4"/>
    <s v="Delta Smelt Responses"/>
    <x v="4"/>
    <x v="37"/>
    <n v="2487"/>
    <s v="month.  With that caveat, the data generally support the hypothesis that on average, prey density was"/>
    <m/>
    <m/>
    <m/>
    <m/>
    <m/>
    <m/>
    <m/>
    <m/>
    <m/>
    <m/>
    <m/>
    <x v="0"/>
    <m/>
    <m/>
  </r>
  <r>
    <x v="4"/>
    <s v="Delta Smelt Responses"/>
    <x v="4"/>
    <x v="37"/>
    <n v="2488"/>
    <s v="higher for subadult delta smelt in 2011, when populations were larger, which is presumably related to"/>
    <m/>
    <m/>
    <m/>
    <m/>
    <m/>
    <m/>
    <m/>
    <m/>
    <m/>
    <m/>
    <m/>
    <x v="0"/>
    <m/>
    <m/>
  </r>
  <r>
    <x v="4"/>
    <s v="Delta Smelt Responses"/>
    <x v="4"/>
    <x v="37"/>
    <n v="2489"/>
    <s v="higher survival.  As noted above, we are currently unable to evaluate whether delta smelt grew faster in"/>
    <m/>
    <m/>
    <m/>
    <m/>
    <m/>
    <m/>
    <m/>
    <m/>
    <m/>
    <m/>
    <m/>
    <x v="0"/>
    <m/>
    <m/>
  </r>
  <r>
    <x v="4"/>
    <s v="Delta Smelt Responses"/>
    <x v="4"/>
    <x v="37"/>
    <n v="2490"/>
    <s v="2011 because water temperature affects spawning and hatch dates, which complicates the interpretation"/>
    <m/>
    <m/>
    <m/>
    <m/>
    <m/>
    <m/>
    <m/>
    <m/>
    <m/>
    <m/>
    <m/>
    <x v="0"/>
    <m/>
    <m/>
  </r>
  <r>
    <x v="4"/>
    <s v="Delta Smelt Responses"/>
    <x v="4"/>
    <x v="37"/>
    <n v="2491"/>
    <s v="of growth rates."/>
    <m/>
    <m/>
    <m/>
    <m/>
    <m/>
    <m/>
    <m/>
    <m/>
    <m/>
    <m/>
    <m/>
    <x v="0"/>
    <m/>
    <m/>
  </r>
  <r>
    <x v="4"/>
    <s v="Delta Smelt Responses"/>
    <x v="4"/>
    <x v="38"/>
    <n v="2492"/>
    <s v="Hypothesis 3. Distribution and abundance of striped bass, temperature, and turbidity influence"/>
    <m/>
    <m/>
    <m/>
    <m/>
    <m/>
    <m/>
    <m/>
    <m/>
    <s v="Decreasing temperatures later in the year make pyrethroids more toxic.  Cite Weston."/>
    <m/>
    <m/>
    <x v="0"/>
    <m/>
    <m/>
  </r>
  <r>
    <x v="4"/>
    <s v="Delta Smelt Responses"/>
    <x v="4"/>
    <x v="38"/>
    <n v="2493"/>
    <s v="predation risk/rate on subadult delta smelt"/>
    <m/>
    <m/>
    <m/>
    <m/>
    <m/>
    <m/>
    <m/>
    <m/>
    <m/>
    <m/>
    <m/>
    <x v="0"/>
    <m/>
    <m/>
  </r>
  <r>
    <x v="4"/>
    <s v="Delta Smelt Responses"/>
    <x v="4"/>
    <x v="38"/>
    <n v="2494"/>
    <s v="As already described for juvenile delta smelt, redation risk is exceptionally complicated, making"/>
    <m/>
    <m/>
    <m/>
    <m/>
    <m/>
    <m/>
    <m/>
    <m/>
    <m/>
    <m/>
    <m/>
    <x v="0"/>
    <m/>
    <m/>
  </r>
  <r>
    <x v="4"/>
    <s v="Delta Smelt Responses"/>
    <x v="4"/>
    <x v="38"/>
    <n v="2495"/>
    <s v="it difficult to generate simple hypotheses that describe associated losses of delta smelt. The data are not"/>
    <m/>
    <m/>
    <m/>
    <m/>
    <m/>
    <m/>
    <m/>
    <m/>
    <m/>
    <m/>
    <m/>
    <x v="0"/>
    <m/>
    <m/>
  </r>
  <r>
    <x v="4"/>
    <s v="Delta Smelt Responses"/>
    <x v="4"/>
    <x v="38"/>
    <n v="2496"/>
    <s v="currently available to test this hypothesis (e.g., juvenile striped bass abundance estimates for 2005-2011"/>
    <m/>
    <m/>
    <m/>
    <m/>
    <m/>
    <m/>
    <m/>
    <m/>
    <m/>
    <m/>
    <m/>
    <x v="0"/>
    <m/>
    <m/>
  </r>
  <r>
    <x v="4"/>
    <s v="Delta Smelt Responses"/>
    <x v="4"/>
    <x v="38"/>
    <n v="2497"/>
    <s v="have only been developed for 1981-2004 (Loboschefsky et al. 2012), and there are no description of the"/>
    <m/>
    <m/>
    <m/>
    <m/>
    <m/>
    <m/>
    <m/>
    <m/>
    <m/>
    <m/>
    <m/>
    <x v="0"/>
    <m/>
    <m/>
  </r>
  <r>
    <x v="4"/>
    <s v="Delta Smelt Responses"/>
    <x v="4"/>
    <x v="38"/>
    <n v="2498"/>
    <s v="juvenile striped bass functional response to variation in delta smelt density or its interaction with"/>
    <m/>
    <m/>
    <m/>
    <m/>
    <m/>
    <m/>
    <m/>
    <m/>
    <m/>
    <m/>
    <m/>
    <x v="0"/>
    <m/>
    <m/>
  </r>
  <r>
    <x v="4"/>
    <s v="Delta Smelt Responses"/>
    <x v="4"/>
    <x v="38"/>
    <n v="2499"/>
    <s v="environmental conditions like temperature and turbidity).  Thus, beyond its potential consistency with"/>
    <m/>
    <m/>
    <m/>
    <m/>
    <m/>
    <m/>
    <m/>
    <m/>
    <m/>
    <m/>
    <m/>
    <x v="0"/>
    <m/>
    <m/>
  </r>
  <r>
    <x v="4"/>
    <s v="Delta Smelt Responses"/>
    <x v="4"/>
    <x v="38"/>
    <n v="2500"/>
    <s v="the turbidity results presented below, no firm conclusion can be made."/>
    <m/>
    <m/>
    <m/>
    <m/>
    <m/>
    <m/>
    <m/>
    <m/>
    <m/>
    <m/>
    <m/>
    <x v="0"/>
    <m/>
    <m/>
  </r>
  <r>
    <x v="4"/>
    <s v="Delta Smelt Responses"/>
    <x v="4"/>
    <x v="38"/>
    <n v="2501"/>
    <m/>
    <m/>
    <m/>
    <m/>
    <m/>
    <m/>
    <m/>
    <m/>
    <m/>
    <m/>
    <m/>
    <m/>
    <x v="0"/>
    <m/>
    <m/>
  </r>
  <r>
    <x v="4"/>
    <s v="Delta Smelt Responses"/>
    <x v="4"/>
    <x v="39"/>
    <n v="2502"/>
    <s v="Hypothesis 4. Subadult delta smelt survival and growth is reduced by harmful algal blooms (HAB)"/>
    <m/>
    <m/>
    <m/>
    <m/>
    <m/>
    <m/>
    <m/>
    <m/>
    <m/>
    <m/>
    <m/>
    <x v="0"/>
    <m/>
    <m/>
  </r>
  <r>
    <x v="4"/>
    <s v="Delta Smelt Responses"/>
    <x v="4"/>
    <x v="39"/>
    <n v="2503"/>
    <s v="because of direct (habitat quality and toxic effects) and indirect (food quality and quantity) effects."/>
    <m/>
    <m/>
    <m/>
    <m/>
    <m/>
    <m/>
    <m/>
    <m/>
    <m/>
    <m/>
    <m/>
    <x v="0"/>
    <m/>
    <m/>
  </r>
  <r>
    <x v="4"/>
    <s v="Delta Smelt Responses"/>
    <x v="4"/>
    <x v="39"/>
    <n v="2504"/>
    <s v="The appearance of late-summer harmful algal blooms (HAB), especially Microcystis, is thought"/>
    <m/>
    <m/>
    <m/>
    <m/>
    <m/>
    <m/>
    <m/>
    <m/>
    <m/>
    <m/>
    <m/>
    <x v="0"/>
    <m/>
    <m/>
  </r>
  <r>
    <x v="4"/>
    <s v="Delta Smelt Responses"/>
    <x v="4"/>
    <x v="39"/>
    <n v="2505"/>
    <s v="to be another detriment to habitat quality for delta smelt (Baxter et al. 2010; Lehman et al. 2010).  Direct"/>
    <m/>
    <m/>
    <m/>
    <m/>
    <m/>
    <m/>
    <m/>
    <m/>
    <m/>
    <m/>
    <m/>
    <x v="0"/>
    <m/>
    <m/>
  </r>
  <r>
    <x v="4"/>
    <s v="Delta Smelt Responses"/>
    <x v="4"/>
    <x v="39"/>
    <n v="2506"/>
    <s v="effects may include toxicity to delta smelt and a reduced distribution if the fish try to limit their overlap"/>
    <m/>
    <m/>
    <m/>
    <m/>
    <m/>
    <m/>
    <m/>
    <m/>
    <m/>
    <m/>
    <m/>
    <x v="0"/>
    <m/>
    <m/>
  </r>
  <r>
    <x v="4"/>
    <s v="Delta Smelt Responses"/>
    <x v="4"/>
    <x v="39"/>
    <n v="2507"/>
    <s v="with the bloom. There also may be indirect effects on food quantity and quality, particularly with"/>
    <m/>
    <m/>
    <m/>
    <m/>
    <m/>
    <m/>
    <m/>
    <m/>
    <m/>
    <m/>
    <m/>
    <x v="0"/>
    <m/>
    <m/>
  </r>
  <r>
    <x v="4"/>
    <s v="Delta Smelt Responses"/>
    <x v="4"/>
    <x v="39"/>
    <n v="2508"/>
    <s v="respect to their zooplankton prey (Ger et al. 2009; 2010a,b; Lehman et al. 2010)."/>
    <m/>
    <m/>
    <m/>
    <m/>
    <m/>
    <m/>
    <m/>
    <m/>
    <m/>
    <m/>
    <m/>
    <x v="0"/>
    <m/>
    <m/>
  </r>
  <r>
    <x v="4"/>
    <s v="Delta Smelt Responses"/>
    <x v="4"/>
    <x v="39"/>
    <n v="2509"/>
    <s v="The growth responses of delta smelt during the four target years are still unclear (see above), but"/>
    <m/>
    <m/>
    <m/>
    <m/>
    <m/>
    <m/>
    <m/>
    <m/>
    <m/>
    <m/>
    <m/>
    <x v="0"/>
    <m/>
    <m/>
  </r>
  <r>
    <x v="4"/>
    <s v="Delta Smelt Responses"/>
    <x v="4"/>
    <x v="39"/>
    <n v="2510"/>
    <s v="there is evidence that summer juvenile to subadult survival  was highest in 2011, and subadult to adult"/>
    <m/>
    <m/>
    <m/>
    <m/>
    <m/>
    <m/>
    <m/>
    <m/>
    <m/>
    <m/>
    <m/>
    <x v="0"/>
    <m/>
    <m/>
  </r>
  <r>
    <x v="4"/>
    <s v="Delta Smelt Responses"/>
    <x v="4"/>
    <x v="39"/>
    <n v="2511"/>
    <s v="survival was moderate (fig. 41).  Our expectation is therefore that HAB were less prevalent in 2011 than"/>
    <m/>
    <m/>
    <m/>
    <m/>
    <m/>
    <m/>
    <m/>
    <m/>
    <m/>
    <m/>
    <m/>
    <x v="0"/>
    <m/>
    <m/>
  </r>
  <r>
    <x v="4"/>
    <s v="Delta Smelt Responses"/>
    <x v="4"/>
    <x v="39"/>
    <n v="2512"/>
    <s v="2005, 2006 or 2010. As already described for juveniles, the hypothesis that the Microcystis bloom"/>
    <m/>
    <m/>
    <m/>
    <m/>
    <m/>
    <m/>
    <m/>
    <m/>
    <m/>
    <m/>
    <m/>
    <x v="0"/>
    <m/>
    <m/>
  </r>
  <r>
    <x v="4"/>
    <s v="Delta Smelt Responses"/>
    <x v="4"/>
    <x v="39"/>
    <n v="2513"/>
    <s v="would be less intense in 2011 than in 2010 was supported for freshwater habitats, but not completely for"/>
    <m/>
    <m/>
    <m/>
    <m/>
    <m/>
    <m/>
    <m/>
    <s v="Microcystis in the LSZ is outside of its usual ‘habitat’ and is all low, so comparisons of such low numbers is not comparable to comparisons within its usual freshwater habitats where the numbers are more credible."/>
    <m/>
    <m/>
    <m/>
    <x v="0"/>
    <m/>
    <m/>
  </r>
  <r>
    <x v="4"/>
    <s v="Delta Smelt Responses"/>
    <x v="4"/>
    <x v="39"/>
    <n v="2514"/>
    <s v="the LSZ (fig. 67).    These results were similar for subadults, with the highest occurrence of HAB in"/>
    <m/>
    <m/>
    <m/>
    <m/>
    <m/>
    <m/>
    <m/>
    <m/>
    <m/>
    <m/>
    <m/>
    <x v="0"/>
    <m/>
    <m/>
  </r>
  <r>
    <x v="4"/>
    <s v="Delta Smelt Responses"/>
    <x v="4"/>
    <x v="39"/>
    <n v="2515"/>
    <s v="September in the low salinity zone (fig. 68).  This may be an indication that the higher outflow in"/>
    <m/>
    <m/>
    <m/>
    <m/>
    <m/>
    <m/>
    <m/>
    <m/>
    <m/>
    <m/>
    <m/>
    <x v="0"/>
    <m/>
    <m/>
  </r>
  <r>
    <x v="4"/>
    <s v="Delta Smelt Responses"/>
    <x v="4"/>
    <x v="39"/>
    <n v="2516"/>
    <s v="September-October 2011 displaced the bloom seaward.  The comparatively high delta smelt FMWT"/>
    <m/>
    <m/>
    <m/>
    <m/>
    <m/>
    <m/>
    <m/>
    <m/>
    <m/>
    <m/>
    <m/>
    <x v="0"/>
    <m/>
    <m/>
  </r>
  <r>
    <x v="4"/>
    <s v="Delta Smelt Responses"/>
    <x v="4"/>
    <x v="39"/>
    <n v="2517"/>
    <s v="index that coincided with this shift in Microcystis distribution is not consistent with the hypothesis;"/>
    <m/>
    <m/>
    <m/>
    <m/>
    <m/>
    <m/>
    <m/>
    <m/>
    <m/>
    <m/>
    <m/>
    <x v="0"/>
    <m/>
    <m/>
  </r>
  <r>
    <x v="4"/>
    <s v="Delta Smelt Responses"/>
    <x v="4"/>
    <x v="39"/>
    <n v="2518"/>
    <s v="however, the visual survey results presented here are only semiquantitative and do not necessarily"/>
    <m/>
    <m/>
    <m/>
    <m/>
    <m/>
    <m/>
    <m/>
    <m/>
    <m/>
    <m/>
    <m/>
    <x v="0"/>
    <m/>
    <m/>
  </r>
  <r>
    <x v="4"/>
    <s v="Delta Smelt Responses"/>
    <x v="4"/>
    <x v="39"/>
    <n v="2519"/>
    <s v="reflect the potential for differences in actual toxicity among years.  Therefore, no conclusion is possible"/>
    <m/>
    <m/>
    <m/>
    <m/>
    <m/>
    <m/>
    <m/>
    <m/>
    <m/>
    <m/>
    <m/>
    <x v="0"/>
    <m/>
    <m/>
  </r>
  <r>
    <x v="4"/>
    <s v="Delta Smelt Responses"/>
    <x v="4"/>
    <x v="39"/>
    <n v="2520"/>
    <s v="at this time."/>
    <m/>
    <m/>
    <m/>
    <m/>
    <m/>
    <m/>
    <m/>
    <m/>
    <m/>
    <m/>
    <m/>
    <x v="0"/>
    <m/>
    <m/>
  </r>
  <r>
    <x v="4"/>
    <s v="Delta Smelt Responses"/>
    <x v="4"/>
    <x v="39"/>
    <n v="2521"/>
    <s v="Figure 68.    Fall Midwater Trawl mean visual rank of Microcystis spp. (ranks 1-5 possible; 1 = absent) observed at"/>
    <m/>
    <m/>
    <m/>
    <m/>
    <m/>
    <m/>
    <m/>
    <m/>
    <m/>
    <m/>
    <m/>
    <x v="0"/>
    <m/>
    <m/>
  </r>
  <r>
    <x v="4"/>
    <s v="Delta Smelt Responses"/>
    <x v="4"/>
    <x v="39"/>
    <n v="2522"/>
    <s v="all stations during monthly surveys in various salinity regions (&gt;6, 1-6, and &lt;1 ppt) and in the CS-SRDWSC"/>
    <m/>
    <m/>
    <m/>
    <m/>
    <m/>
    <m/>
    <m/>
    <m/>
    <m/>
    <m/>
    <m/>
    <x v="0"/>
    <m/>
    <m/>
  </r>
  <r>
    <x v="4"/>
    <s v="Delta Smelt Responses"/>
    <x v="4"/>
    <x v="39"/>
    <n v="2523"/>
    <s v="during September through December 2010 and 2011."/>
    <m/>
    <m/>
    <m/>
    <m/>
    <m/>
    <m/>
    <m/>
    <m/>
    <m/>
    <m/>
    <m/>
    <x v="0"/>
    <m/>
    <m/>
  </r>
  <r>
    <x v="4"/>
    <s v="Delta Smelt Responses"/>
    <x v="4"/>
    <x v="39"/>
    <n v="2524"/>
    <m/>
    <m/>
    <m/>
    <m/>
    <m/>
    <m/>
    <m/>
    <m/>
    <m/>
    <m/>
    <m/>
    <m/>
    <x v="0"/>
    <m/>
    <m/>
  </r>
  <r>
    <x v="4"/>
    <s v="Delta Smelt Responses"/>
    <x v="4"/>
    <x v="40"/>
    <n v="2525"/>
    <s v="Hypothesis 5. Subadult delta smelt survival and growth are affected by the size and position of the low"/>
    <m/>
    <m/>
    <m/>
    <m/>
    <m/>
    <m/>
    <m/>
    <m/>
    <m/>
    <m/>
    <m/>
    <x v="0"/>
    <m/>
    <m/>
  </r>
  <r>
    <x v="4"/>
    <s v="Delta Smelt Responses"/>
    <x v="4"/>
    <x v="40"/>
    <n v="2526"/>
    <s v="salinity zone during fall."/>
    <m/>
    <m/>
    <m/>
    <m/>
    <m/>
    <m/>
    <m/>
    <m/>
    <m/>
    <m/>
    <m/>
    <x v="0"/>
    <m/>
    <m/>
  </r>
  <r>
    <x v="4"/>
    <s v="Delta Smelt Responses"/>
    <x v="4"/>
    <x v="40"/>
    <n v="2527"/>
    <s v="We do not address this hypothesis in detail because it is the subject of an adaptive management"/>
    <m/>
    <m/>
    <m/>
    <m/>
    <m/>
    <m/>
    <m/>
    <m/>
    <m/>
    <m/>
    <m/>
    <x v="0"/>
    <m/>
    <m/>
  </r>
  <r>
    <x v="4"/>
    <s v="Delta Smelt Responses"/>
    <x v="4"/>
    <x v="40"/>
    <n v="2528"/>
    <s v="experiment (FLaSH) described earlier (Reclamation 2011, 2012; see also"/>
    <m/>
    <m/>
    <m/>
    <m/>
    <m/>
    <m/>
    <m/>
    <m/>
    <m/>
    <m/>
    <m/>
    <x v="0"/>
    <m/>
    <m/>
  </r>
  <r>
    <x v="4"/>
    <s v="Delta Smelt Responses"/>
    <x v="4"/>
    <x v="40"/>
    <n v="2529"/>
    <s v="http://deltacouncil.ca.gov/science-program/fall-low-salinity-habitat-flash-studies-and-adaptive-"/>
    <m/>
    <m/>
    <m/>
    <m/>
    <m/>
    <m/>
    <m/>
    <m/>
    <m/>
    <m/>
    <m/>
    <x v="0"/>
    <m/>
    <m/>
  </r>
  <r>
    <x v="4"/>
    <s v="Delta Smelt Responses"/>
    <x v="4"/>
    <x v="40"/>
    <n v="2530"/>
    <s v="management-plan-review-0).  According to the FLaSH conceptual model, conditions are supposed to be"/>
    <m/>
    <m/>
    <m/>
    <m/>
    <m/>
    <m/>
    <m/>
    <m/>
    <m/>
    <m/>
    <m/>
    <x v="0"/>
    <m/>
    <m/>
  </r>
  <r>
    <x v="4"/>
    <s v="Delta Smelt Responses"/>
    <x v="4"/>
    <x v="40"/>
    <n v="2531"/>
    <s v="favorable for delta smelt when X2 is approximately 74 km or less, unfavorable when X2 is"/>
    <m/>
    <m/>
    <m/>
    <m/>
    <m/>
    <m/>
    <m/>
    <m/>
    <m/>
    <m/>
    <m/>
    <x v="0"/>
    <m/>
    <m/>
  </r>
  <r>
    <x v="4"/>
    <s v="Delta Smelt Responses"/>
    <x v="4"/>
    <x v="40"/>
    <n v="2532"/>
    <s v="approximately 85 km or greater, and intermediate in between (Reclamation 2011, 2012).  Surface area"/>
    <m/>
    <m/>
    <m/>
    <m/>
    <m/>
    <m/>
    <m/>
    <m/>
    <m/>
    <m/>
    <m/>
    <x v="0"/>
    <m/>
    <m/>
  </r>
  <r>
    <x v="4"/>
    <s v="Delta Smelt Responses"/>
    <x v="4"/>
    <x v="40"/>
    <n v="2533"/>
    <s v="for the LSZ at X2s of 74 km and 85 km were predicted to be 4000 and 9000 hectares, respectively"/>
    <m/>
    <m/>
    <m/>
    <m/>
    <m/>
    <m/>
    <m/>
    <m/>
    <m/>
    <m/>
    <m/>
    <x v="0"/>
    <m/>
    <m/>
  </r>
  <r>
    <x v="4"/>
    <s v="Delta Smelt Responses"/>
    <x v="4"/>
    <x v="40"/>
    <n v="2534"/>
    <s v="(Reclamation 2011, 2012).  The data generallty supported the idea that lower X2 and greater area of the"/>
    <m/>
    <m/>
    <s v="The increased number of delta smelt collected when X2 was located in Suisun Bay (greatly increasing the area of the low salinity zone) stresses the importance of high outflow rates for delta smelt habitat (Feyrer et al. 2010) and food availability (Kimmerer 2002)."/>
    <m/>
    <m/>
    <m/>
    <m/>
    <s v="typo"/>
    <m/>
    <m/>
    <m/>
    <x v="0"/>
    <m/>
    <m/>
  </r>
  <r>
    <x v="4"/>
    <s v="Delta Smelt Responses"/>
    <x v="4"/>
    <x v="40"/>
    <n v="2535"/>
    <s v="LSZ would support more subadult delta smelt (table 5). The greatest LSZ area and lowest X2 occurred"/>
    <m/>
    <m/>
    <m/>
    <m/>
    <m/>
    <m/>
    <m/>
    <m/>
    <m/>
    <m/>
    <m/>
    <x v="0"/>
    <m/>
    <m/>
  </r>
  <r>
    <x v="4"/>
    <s v="Delta Smelt Responses"/>
    <x v="4"/>
    <x v="40"/>
    <n v="2536"/>
    <s v="in 2011 and were associated with a high FMWT index.  There was little separation between the other"/>
    <m/>
    <m/>
    <m/>
    <m/>
    <m/>
    <m/>
    <m/>
    <m/>
    <m/>
    <m/>
    <m/>
    <x v="0"/>
    <m/>
    <m/>
  </r>
  <r>
    <x v="4"/>
    <s v="Delta Smelt Responses"/>
    <x v="4"/>
    <x v="40"/>
    <n v="2537"/>
    <s v="years on the basis of X2, LSZ area, or FMWT index (Table 5). The position and area of the LSZ is is a"/>
    <m/>
    <m/>
    <m/>
    <m/>
    <m/>
    <m/>
    <m/>
    <m/>
    <m/>
    <m/>
    <m/>
    <x v="0"/>
    <m/>
    <m/>
  </r>
  <r>
    <x v="4"/>
    <s v="Delta Smelt Responses"/>
    <x v="4"/>
    <x v="40"/>
    <n v="2538"/>
    <s v="key factor determining the quanity and quality of low salinity rearing habitat available to delta smelt and"/>
    <m/>
    <m/>
    <m/>
    <m/>
    <m/>
    <m/>
    <m/>
    <m/>
    <m/>
    <m/>
    <m/>
    <x v="0"/>
    <m/>
    <m/>
  </r>
  <r>
    <x v="4"/>
    <s v="Delta Smelt Responses"/>
    <x v="4"/>
    <x v="40"/>
    <n v="2539"/>
    <s v="other estuarine species (see Chapter 4 for more detail.."/>
    <m/>
    <m/>
    <m/>
    <m/>
    <m/>
    <m/>
    <m/>
    <m/>
    <m/>
    <m/>
    <m/>
    <x v="0"/>
    <m/>
    <m/>
  </r>
  <r>
    <x v="4"/>
    <s v="Delta Smelt Responses"/>
    <x v="4"/>
    <x v="40"/>
    <n v="2540"/>
    <s v="Table 5.    Mean and standard deviation (SD) for X2, surface area of low salinity zone (M. McWilliams, Delta"/>
    <m/>
    <m/>
    <m/>
    <m/>
    <m/>
    <m/>
    <m/>
    <m/>
    <m/>
    <m/>
    <m/>
    <x v="0"/>
    <m/>
    <m/>
  </r>
  <r>
    <x v="4"/>
    <s v="Delta Smelt Responses"/>
    <x v="4"/>
    <x v="40"/>
    <n v="2541"/>
    <s v="Modeling Associates, unpublished data), and values of the Fall Midwater Trawl index (FMWT) for abundance of"/>
    <m/>
    <m/>
    <m/>
    <m/>
    <m/>
    <m/>
    <m/>
    <m/>
    <m/>
    <m/>
    <m/>
    <x v="0"/>
    <m/>
    <m/>
  </r>
  <r>
    <x v="4"/>
    <s v="Delta Smelt Responses"/>
    <x v="4"/>
    <x v="40"/>
    <n v="2542"/>
    <s v="subadult delta smelt."/>
    <m/>
    <m/>
    <m/>
    <m/>
    <m/>
    <m/>
    <m/>
    <m/>
    <m/>
    <m/>
    <m/>
    <x v="0"/>
    <m/>
    <m/>
  </r>
  <r>
    <x v="4"/>
    <s v="Delta Smelt Responses"/>
    <x v="4"/>
    <x v="40"/>
    <n v="2543"/>
    <m/>
    <m/>
    <m/>
    <m/>
    <m/>
    <s v="The statement in the MAST Report is that the apparent carrying capacity from STN to_x000a_FMWT has declined. This statement is partially contradicted elsewhere in the MAST_x000a_Report, where it states:_x000a_Despite this low level, the 2011 adults produced the highest adult abundance_x000a_observed to date in 2012 [meaning SKT]. This suggests that within the range of_x000a_adult variability observed in the SKT, adult stock size has not been a limiting_x000a_factor in subsequent adult recruitment.” MAST Report at p. 93, line 2077-2080. This statement on page 93 is limited to the SKT years since 2002. The statement is more_x000a_fully contradicted by looking at 2011 FMWT. The bounce in FMWT from 2010 to 2011_x000a_was enormous – a factor of ten – and that was the largest percentage bounce since 1975._x000a_Moreover, looking at absolute terms rather than just as a ratio, the value of the FMWT in_x000a_2011 was in the same range as FMWT values during earlier periods when conditions_x000a_were supposedly better. This was impressive considering that the STN value of 2011 was_x000a_not particularly high. So the idea that carrying capacity has declined is questionable,_x000a_even if we were to assume that the abundance indices are representative. If potential_x000a_survey error considerations are included, then the observed shift in the FMWT/STN_x000a_relationship may be significantly overstated"/>
    <m/>
    <m/>
    <m/>
    <m/>
    <m/>
    <m/>
    <x v="0"/>
    <m/>
    <m/>
  </r>
  <r>
    <x v="5"/>
    <s v="Synthesis, 2012 Update, and Next Steps"/>
    <x v="5"/>
    <x v="0"/>
    <n v="2544"/>
    <s v="Chapter 6: Synthesis, 2012 Update, and Next Steps"/>
    <m/>
    <m/>
    <s v="We would greatly appreciate the opportunity to comment on Chapter 6 of the MAST report when a draft is complete. It is very important to include stakeholders in developing the next steps for delta smelt research and management actions."/>
    <m/>
    <m/>
    <m/>
    <m/>
    <m/>
    <m/>
    <m/>
    <m/>
    <x v="0"/>
    <m/>
    <m/>
  </r>
  <r>
    <x v="5"/>
    <s v="Synthesis, 2012 Update, and Next Steps"/>
    <x v="5"/>
    <x v="0"/>
    <n v="2545"/>
    <s v="NOTE TO REVIEWERS OF THE JULY 2013 DRAFT MAST REPORT:"/>
    <m/>
    <m/>
    <m/>
    <m/>
    <m/>
    <m/>
    <m/>
    <m/>
    <m/>
    <m/>
    <m/>
    <x v="0"/>
    <m/>
    <m/>
  </r>
  <r>
    <x v="5"/>
    <s v="Synthesis, 2012 Update, and Next Steps"/>
    <x v="5"/>
    <x v="0"/>
    <n v="2546"/>
    <s v="Chapter 6 remains under development. At this time, only an outline is available for review."/>
    <m/>
    <m/>
    <m/>
    <m/>
    <m/>
    <m/>
    <m/>
    <m/>
    <m/>
    <m/>
    <m/>
    <x v="0"/>
    <m/>
    <m/>
  </r>
  <r>
    <x v="5"/>
    <s v="Synthesis, 2012 Update, and Next Steps"/>
    <x v="5"/>
    <x v="0"/>
    <n v="2547"/>
    <s v="Final text will be developed after revisions to the conceptual framework and evaluation of hypotheses"/>
    <m/>
    <m/>
    <m/>
    <m/>
    <m/>
    <m/>
    <m/>
    <m/>
    <m/>
    <m/>
    <m/>
    <x v="0"/>
    <m/>
    <m/>
  </r>
  <r>
    <x v="5"/>
    <s v="Synthesis, 2012 Update, and Next Steps"/>
    <x v="5"/>
    <x v="0"/>
    <n v="2548"/>
    <s v="in response to review comments."/>
    <m/>
    <m/>
    <m/>
    <m/>
    <m/>
    <m/>
    <m/>
    <m/>
    <m/>
    <m/>
    <m/>
    <x v="0"/>
    <m/>
    <m/>
  </r>
  <r>
    <x v="5"/>
    <s v="Synthesis, 2012 Update, and Next Steps"/>
    <x v="5"/>
    <x v="0"/>
    <n v="2549"/>
    <m/>
    <m/>
    <m/>
    <m/>
    <m/>
    <m/>
    <m/>
    <m/>
    <m/>
    <m/>
    <m/>
    <m/>
    <x v="0"/>
    <m/>
    <m/>
  </r>
  <r>
    <x v="5"/>
    <s v="Synthesis, 2012 Update, and Next Steps"/>
    <x v="5"/>
    <x v="0"/>
    <n v="2550"/>
    <s v="Caveats:"/>
    <m/>
    <m/>
    <m/>
    <m/>
    <m/>
    <m/>
    <m/>
    <m/>
    <m/>
    <m/>
    <m/>
    <x v="0"/>
    <m/>
    <m/>
  </r>
  <r>
    <x v="5"/>
    <s v="Synthesis, 2012 Update, and Next Steps"/>
    <x v="5"/>
    <x v="0"/>
    <n v="2551"/>
    <m/>
    <m/>
    <m/>
    <m/>
    <m/>
    <m/>
    <m/>
    <m/>
    <m/>
    <m/>
    <m/>
    <m/>
    <x v="0"/>
    <m/>
    <m/>
  </r>
  <r>
    <x v="5"/>
    <s v="Synthesis, 2012 Update, and Next Steps"/>
    <x v="5"/>
    <x v="0"/>
    <n v="2552"/>
    <s v="Key Points:"/>
    <m/>
    <m/>
    <m/>
    <m/>
    <m/>
    <m/>
    <m/>
    <m/>
    <m/>
    <m/>
    <m/>
    <x v="0"/>
    <s v="The key points outlined for Chapter 6 are generic; most or all of these points apply to any number of species around the world (lines 2552-2559). The outline for next steps is also weak at this point, as it largely consists of statements that future activities and actions will be considered or evaluated (lines 2560-2570). The development of performance metrics is certainly a good idea, but these need to be soundly and explicitly based on processes identified within the updated model._x000a_Chapter 6 should not just be a condensed review of Chapters 2-5, but should instead include an assessment of what needs to be done next, explaining a methodical, yet adaptive, plan of approach for moving forward. Chapter 6 should serve as a reference in itself that can be read independently of earlier chapters while referring to material presented in the preceding chapters."/>
    <m/>
  </r>
  <r>
    <x v="5"/>
    <s v="Synthesis, 2012 Update, and Next Steps"/>
    <x v="5"/>
    <x v="0"/>
    <n v="2553"/>
    <s v="1.  Multiple factors are important to delta smelt."/>
    <m/>
    <m/>
    <m/>
    <m/>
    <m/>
    <m/>
    <m/>
    <m/>
    <m/>
    <m/>
    <m/>
    <x v="0"/>
    <m/>
    <m/>
  </r>
  <r>
    <x v="5"/>
    <s v="Synthesis, 2012 Update, and Next Steps"/>
    <x v="5"/>
    <x v="0"/>
    <n v="2554"/>
    <s v="2.   Many factors interact in complex ways (e.g. flow and geographic effects on turbidity;"/>
    <m/>
    <m/>
    <m/>
    <m/>
    <m/>
    <m/>
    <m/>
    <m/>
    <m/>
    <m/>
    <m/>
    <x v="0"/>
    <m/>
    <m/>
  </r>
  <r>
    <x v="5"/>
    <s v="Synthesis, 2012 Update, and Next Steps"/>
    <x v="5"/>
    <x v="0"/>
    <n v="2555"/>
    <s v="temperature effects on survival, growth and predation)"/>
    <m/>
    <m/>
    <m/>
    <m/>
    <m/>
    <m/>
    <m/>
    <m/>
    <m/>
    <m/>
    <m/>
    <x v="0"/>
    <m/>
    <m/>
  </r>
  <r>
    <x v="5"/>
    <s v="Synthesis, 2012 Update, and Next Steps"/>
    <x v="5"/>
    <x v="0"/>
    <n v="2556"/>
    <s v="3.   All seasons help to determine year class strength."/>
    <m/>
    <m/>
    <m/>
    <m/>
    <m/>
    <m/>
    <m/>
    <m/>
    <m/>
    <m/>
    <m/>
    <x v="0"/>
    <m/>
    <m/>
  </r>
  <r>
    <x v="5"/>
    <s v="Synthesis, 2012 Update, and Next Steps"/>
    <x v="5"/>
    <x v="0"/>
    <n v="2557"/>
    <s v="4.   Success of delta smelt in 2011 was related to moderate to high stage-to-stage survivals over"/>
    <m/>
    <m/>
    <m/>
    <m/>
    <m/>
    <m/>
    <m/>
    <m/>
    <m/>
    <m/>
    <m/>
    <x v="0"/>
    <m/>
    <m/>
  </r>
  <r>
    <x v="5"/>
    <s v="Synthesis, 2012 Update, and Next Steps"/>
    <x v="5"/>
    <x v="0"/>
    <n v="2558"/>
    <s v="the entire year."/>
    <m/>
    <m/>
    <m/>
    <m/>
    <m/>
    <m/>
    <m/>
    <m/>
    <m/>
    <m/>
    <m/>
    <x v="0"/>
    <m/>
    <m/>
  </r>
  <r>
    <x v="5"/>
    <s v="Synthesis, 2012 Update, and Next Steps"/>
    <x v="5"/>
    <x v="0"/>
    <n v="2559"/>
    <s v="5.   Low survival between any two life stages may result in low production of mature adults"/>
    <m/>
    <m/>
    <m/>
    <m/>
    <m/>
    <m/>
    <m/>
    <m/>
    <m/>
    <m/>
    <m/>
    <x v="0"/>
    <m/>
    <m/>
  </r>
  <r>
    <x v="5"/>
    <s v="Synthesis, 2012 Update, and Next Steps"/>
    <x v="5"/>
    <x v="0"/>
    <n v="2560"/>
    <s v="Overall next steps:"/>
    <m/>
    <m/>
    <m/>
    <m/>
    <m/>
    <m/>
    <m/>
    <m/>
    <m/>
    <m/>
    <m/>
    <x v="0"/>
    <m/>
    <m/>
  </r>
  <r>
    <x v="5"/>
    <s v="Synthesis, 2012 Update, and Next Steps"/>
    <x v="5"/>
    <x v="0"/>
    <n v="2561"/>
    <s v="1.   Consider approaches to continually organizing, analyzing,  synthesizing, and communicating"/>
    <m/>
    <m/>
    <m/>
    <m/>
    <m/>
    <m/>
    <m/>
    <m/>
    <m/>
    <m/>
    <m/>
    <x v="0"/>
    <m/>
    <m/>
  </r>
  <r>
    <x v="5"/>
    <s v="Synthesis, 2012 Update, and Next Steps"/>
    <x v="5"/>
    <x v="0"/>
    <n v="2562"/>
    <s v="results about delta smelt responses to changing habitat conditions;"/>
    <m/>
    <m/>
    <m/>
    <m/>
    <m/>
    <m/>
    <m/>
    <m/>
    <m/>
    <m/>
    <m/>
    <x v="0"/>
    <m/>
    <m/>
  </r>
  <r>
    <x v="5"/>
    <s v="Synthesis, 2012 Update, and Next Steps"/>
    <x v="5"/>
    <x v="0"/>
    <n v="2563"/>
    <s v="2.  Evaluate approaches to facilitating quantitative modeling of delta smelt;"/>
    <m/>
    <m/>
    <m/>
    <m/>
    <m/>
    <m/>
    <m/>
    <m/>
    <m/>
    <m/>
    <m/>
    <x v="0"/>
    <m/>
    <m/>
  </r>
  <r>
    <x v="5"/>
    <s v="Synthesis, 2012 Update, and Next Steps"/>
    <x v="5"/>
    <x v="0"/>
    <n v="2564"/>
    <s v="3.  Evaluate additional data and information needs concerning delta smelt;"/>
    <m/>
    <m/>
    <m/>
    <m/>
    <m/>
    <m/>
    <m/>
    <m/>
    <m/>
    <m/>
    <m/>
    <x v="0"/>
    <m/>
    <m/>
  </r>
  <r>
    <x v="5"/>
    <s v="Synthesis, 2012 Update, and Next Steps"/>
    <x v="5"/>
    <x v="0"/>
    <n v="2565"/>
    <s v="4.   Consider approaches to understand the effects of the wide variety of management actions"/>
    <m/>
    <m/>
    <m/>
    <m/>
    <m/>
    <m/>
    <m/>
    <m/>
    <m/>
    <m/>
    <s v="Do you want to note the need for and opportunities for system manipulations that could yield more insights?"/>
    <x v="0"/>
    <m/>
    <m/>
  </r>
  <r>
    <x v="5"/>
    <s v="Synthesis, 2012 Update, and Next Steps"/>
    <x v="5"/>
    <x v="0"/>
    <n v="2566"/>
    <s v="targeting delta smelt, including adaptive management of fall outflow, entrainment, habitat"/>
    <m/>
    <m/>
    <m/>
    <m/>
    <m/>
    <m/>
    <m/>
    <m/>
    <m/>
    <m/>
    <m/>
    <x v="0"/>
    <m/>
    <m/>
  </r>
  <r>
    <x v="5"/>
    <s v="Synthesis, 2012 Update, and Next Steps"/>
    <x v="5"/>
    <x v="0"/>
    <n v="2567"/>
    <s v="restoration, etc.;"/>
    <m/>
    <m/>
    <m/>
    <m/>
    <m/>
    <m/>
    <m/>
    <m/>
    <m/>
    <m/>
    <m/>
    <x v="0"/>
    <m/>
    <m/>
  </r>
  <r>
    <x v="5"/>
    <s v="Synthesis, 2012 Update, and Next Steps"/>
    <x v="5"/>
    <x v="0"/>
    <n v="2568"/>
    <s v="5.   Develop key “indicator” variables that can be used to track and predict the status of delta"/>
    <m/>
    <m/>
    <m/>
    <m/>
    <m/>
    <m/>
    <m/>
    <m/>
    <m/>
    <m/>
    <m/>
    <x v="0"/>
    <m/>
    <m/>
  </r>
  <r>
    <x v="5"/>
    <s v="Synthesis, 2012 Update, and Next Steps"/>
    <x v="5"/>
    <x v="0"/>
    <n v="2569"/>
    <s v="smelt and its habitat and serve as “performance metrics” to evaluate the success of"/>
    <m/>
    <m/>
    <m/>
    <m/>
    <m/>
    <m/>
    <m/>
    <m/>
    <m/>
    <m/>
    <m/>
    <x v="0"/>
    <m/>
    <m/>
  </r>
  <r>
    <x v="5"/>
    <s v="Synthesis, 2012 Update, and Next Steps"/>
    <x v="5"/>
    <x v="0"/>
    <n v="2570"/>
    <s v="management actions."/>
    <m/>
    <m/>
    <m/>
    <m/>
    <m/>
    <m/>
    <m/>
    <m/>
    <m/>
    <m/>
    <m/>
    <x v="0"/>
    <m/>
    <m/>
  </r>
  <r>
    <x v="5"/>
    <s v="Synthesis, 2012 Update, and Next Steps"/>
    <x v="5"/>
    <x v="0"/>
    <n v="2571"/>
    <m/>
    <m/>
    <m/>
    <m/>
    <m/>
    <m/>
    <m/>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chartFormat="1">
  <location ref="A3:O11" firstHeaderRow="1" firstDataRow="2" firstDataCol="1"/>
  <pivotFields count="20">
    <pivotField showAll="0"/>
    <pivotField showAll="0"/>
    <pivotField axis="axisRow" showAll="0" defaultSubtotal="0">
      <items count="6">
        <item x="0"/>
        <item x="1"/>
        <item x="2"/>
        <item x="3"/>
        <item x="4"/>
        <item x="5"/>
      </items>
    </pivotField>
    <pivotField showAll="0"/>
    <pivotField showAll="0"/>
    <pivotField showAll="0"/>
    <pivotField dataField="1" showAll="0"/>
    <pivotField dataField="1" showAll="0" defaultSubtota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dataField="1" showAll="0" defaultSubtotal="0"/>
    <pivotField dataField="1" showAll="0" defaultSubtotal="0">
      <items count="1">
        <item x="0"/>
      </items>
    </pivotField>
    <pivotField dataField="1" showAll="0" defaultSubtotal="0"/>
    <pivotField dataField="1" showAll="0" defaultSubtotal="0"/>
  </pivotFields>
  <rowFields count="1">
    <field x="2"/>
  </rowFields>
  <rowItems count="7">
    <i>
      <x/>
    </i>
    <i>
      <x v="1"/>
    </i>
    <i>
      <x v="2"/>
    </i>
    <i>
      <x v="3"/>
    </i>
    <i>
      <x v="4"/>
    </i>
    <i>
      <x v="5"/>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1-Academic" fld="6" subtotal="count" baseField="0" baseItem="0"/>
    <dataField name="Count of 2-Academic" fld="7" subtotal="count" baseField="0" baseItem="0"/>
    <dataField name="Count of 3-Discharger" fld="8" subtotal="count" baseField="0" baseItem="0"/>
    <dataField name="Count of 4-Fishing" fld="9" subtotal="count" baseField="0" baseItem="0"/>
    <dataField name="Count of 5-Water Supply" fld="10" subtotal="count" baseField="0" baseItem="0"/>
    <dataField name="Count of 6-Water Supply" fld="11" subtotal="count" baseField="0" baseItem="0"/>
    <dataField name="Count of 7-Water Supply" fld="12" subtotal="count" baseField="0" baseItem="0"/>
    <dataField name="Count of 8-Former MAST member" fld="13" subtotal="count" baseField="0" baseItem="0"/>
    <dataField name="Count of 9-Former MAST member" fld="14" subtotal="count" baseField="0" baseItem="0"/>
    <dataField name="Count of 10-Subject Area Expert" fld="15" subtotal="count" baseField="0" baseItem="0"/>
    <dataField name="Count of 11-IEP Coordinator" fld="16" subtotal="count" baseField="0" baseItem="0"/>
    <dataField name="Count of 12-Academic" fld="17" subtotal="count" baseField="0" baseItem="0"/>
    <dataField name="Count of 13-Academic" fld="18" subtotal="count" baseField="0" baseItem="0"/>
    <dataField name="Count of 14-Academic" fld="19" subtotal="count"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35:O85" firstHeaderRow="1" firstDataRow="2" firstDataCol="1"/>
  <pivotFields count="20">
    <pivotField axis="axisRow" showAll="0">
      <items count="7">
        <item x="0"/>
        <item x="1"/>
        <item x="2"/>
        <item x="3"/>
        <item x="4"/>
        <item x="5"/>
        <item t="default"/>
      </items>
    </pivotField>
    <pivotField showAll="0"/>
    <pivotField showAll="0"/>
    <pivotField axis="axisRow" showAll="0">
      <items count="42">
        <item x="5"/>
        <item x="17"/>
        <item x="18"/>
        <item x="19"/>
        <item x="20"/>
        <item x="15"/>
        <item x="16"/>
        <item x="2"/>
        <item x="4"/>
        <item x="9"/>
        <item x="12"/>
        <item x="3"/>
        <item x="13"/>
        <item x="27"/>
        <item x="29"/>
        <item x="30"/>
        <item x="31"/>
        <item x="32"/>
        <item x="33"/>
        <item x="28"/>
        <item x="23"/>
        <item x="24"/>
        <item x="25"/>
        <item x="26"/>
        <item x="21"/>
        <item x="22"/>
        <item x="1"/>
        <item x="14"/>
        <item x="10"/>
        <item x="7"/>
        <item x="36"/>
        <item x="37"/>
        <item x="38"/>
        <item x="39"/>
        <item x="40"/>
        <item x="34"/>
        <item x="35"/>
        <item x="11"/>
        <item x="8"/>
        <item x="6"/>
        <item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2">
    <field x="0"/>
    <field x="3"/>
  </rowFields>
  <rowItems count="49">
    <i>
      <x/>
    </i>
    <i r="1">
      <x v="40"/>
    </i>
    <i>
      <x v="1"/>
    </i>
    <i r="1">
      <x v="7"/>
    </i>
    <i r="1">
      <x v="26"/>
    </i>
    <i>
      <x v="2"/>
    </i>
    <i r="1">
      <x v="8"/>
    </i>
    <i r="1">
      <x v="11"/>
    </i>
    <i>
      <x v="3"/>
    </i>
    <i r="1">
      <x/>
    </i>
    <i r="1">
      <x v="9"/>
    </i>
    <i r="1">
      <x v="10"/>
    </i>
    <i r="1">
      <x v="12"/>
    </i>
    <i r="1">
      <x v="28"/>
    </i>
    <i r="1">
      <x v="29"/>
    </i>
    <i r="1">
      <x v="37"/>
    </i>
    <i r="1">
      <x v="38"/>
    </i>
    <i r="1">
      <x v="39"/>
    </i>
    <i>
      <x v="4"/>
    </i>
    <i r="1">
      <x v="1"/>
    </i>
    <i r="1">
      <x v="2"/>
    </i>
    <i r="1">
      <x v="3"/>
    </i>
    <i r="1">
      <x v="4"/>
    </i>
    <i r="1">
      <x v="5"/>
    </i>
    <i r="1">
      <x v="6"/>
    </i>
    <i r="1">
      <x v="13"/>
    </i>
    <i r="1">
      <x v="14"/>
    </i>
    <i r="1">
      <x v="15"/>
    </i>
    <i r="1">
      <x v="16"/>
    </i>
    <i r="1">
      <x v="17"/>
    </i>
    <i r="1">
      <x v="18"/>
    </i>
    <i r="1">
      <x v="19"/>
    </i>
    <i r="1">
      <x v="20"/>
    </i>
    <i r="1">
      <x v="21"/>
    </i>
    <i r="1">
      <x v="22"/>
    </i>
    <i r="1">
      <x v="23"/>
    </i>
    <i r="1">
      <x v="24"/>
    </i>
    <i r="1">
      <x v="25"/>
    </i>
    <i r="1">
      <x v="27"/>
    </i>
    <i r="1">
      <x v="30"/>
    </i>
    <i r="1">
      <x v="31"/>
    </i>
    <i r="1">
      <x v="32"/>
    </i>
    <i r="1">
      <x v="33"/>
    </i>
    <i r="1">
      <x v="34"/>
    </i>
    <i r="1">
      <x v="35"/>
    </i>
    <i r="1">
      <x v="36"/>
    </i>
    <i>
      <x v="5"/>
    </i>
    <i r="1">
      <x v="40"/>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1-Academic" fld="6" subtotal="count" baseField="0" baseItem="0"/>
    <dataField name="Count of 2-Academic" fld="7" subtotal="count" baseField="0" baseItem="0"/>
    <dataField name="Count of 3-Discharger" fld="8" subtotal="count" baseField="0" baseItem="0"/>
    <dataField name="Count of 4-Fishing" fld="9" subtotal="count" baseField="0" baseItem="0"/>
    <dataField name="Count of 5-Water Supply" fld="10" subtotal="count" baseField="0" baseItem="0"/>
    <dataField name="Count of 6-Water Supply" fld="11" subtotal="count" baseField="0" baseItem="0"/>
    <dataField name="Count of 7-Water Supply" fld="12" subtotal="count" baseField="0" baseItem="0"/>
    <dataField name="Count of 8-Former MAST member" fld="13" subtotal="count" baseField="0" baseItem="0"/>
    <dataField name="Count of 9-Former MAST member" fld="14" subtotal="count" baseField="0" baseItem="0"/>
    <dataField name="Count of 10-Subject Area Expert" fld="15" subtotal="count" baseField="0" baseItem="0"/>
    <dataField name="Count of 11-IEP Coordinator" fld="16" subtotal="count" baseField="0" baseItem="0"/>
    <dataField name="Count of 12-Academic" fld="17" subtotal="count" baseField="0" baseItem="0"/>
    <dataField name="Count of 13-Academic" fld="18" subtotal="count" baseField="0" baseItem="0"/>
    <dataField name="Count of 14-Academic" fld="19" subtotal="count"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23:B30" firstHeaderRow="1" firstDataRow="1" firstDataCol="1"/>
  <pivotFields count="20">
    <pivotField showAll="0"/>
    <pivotField showAll="0"/>
    <pivotField axis="axisRow" showAll="0">
      <items count="7">
        <item x="0"/>
        <item x="1"/>
        <item x="2"/>
        <item x="3"/>
        <item x="4"/>
        <item x="5"/>
        <item t="default"/>
      </items>
    </pivotField>
    <pivotField showAll="0"/>
    <pivotField dataField="1"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7">
    <i>
      <x/>
    </i>
    <i>
      <x v="1"/>
    </i>
    <i>
      <x v="2"/>
    </i>
    <i>
      <x v="3"/>
    </i>
    <i>
      <x v="4"/>
    </i>
    <i>
      <x v="5"/>
    </i>
    <i t="grand">
      <x/>
    </i>
  </rowItems>
  <colItems count="1">
    <i/>
  </colItems>
  <dataFields count="1">
    <dataField name="Count of Line  # " fld="4"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ilbornr@gmail.com" TargetMode="External"/><Relationship Id="rId13" Type="http://schemas.openxmlformats.org/officeDocument/2006/relationships/hyperlink" Target="mailto:wsobczak@holycross.edu" TargetMode="External"/><Relationship Id="rId3" Type="http://schemas.openxmlformats.org/officeDocument/2006/relationships/hyperlink" Target="mailto:Ebenjamin@swc.org" TargetMode="External"/><Relationship Id="rId7" Type="http://schemas.openxmlformats.org/officeDocument/2006/relationships/hyperlink" Target="mailto:pbmoyle@ucdavis.edu" TargetMode="External"/><Relationship Id="rId12" Type="http://schemas.openxmlformats.org/officeDocument/2006/relationships/hyperlink" Target="mailto:Gregg.Erickson@wildlife.ca.gov" TargetMode="External"/><Relationship Id="rId2" Type="http://schemas.openxmlformats.org/officeDocument/2006/relationships/hyperlink" Target="mailto:mmartin@ccwater.com" TargetMode="External"/><Relationship Id="rId16" Type="http://schemas.openxmlformats.org/officeDocument/2006/relationships/printerSettings" Target="../printerSettings/printerSettings1.bin"/><Relationship Id="rId1" Type="http://schemas.openxmlformats.org/officeDocument/2006/relationships/hyperlink" Target="mailto:pweiland@nossaman.com" TargetMode="External"/><Relationship Id="rId6" Type="http://schemas.openxmlformats.org/officeDocument/2006/relationships/hyperlink" Target="mailto:ohlingerk@saccounty.net" TargetMode="External"/><Relationship Id="rId11" Type="http://schemas.openxmlformats.org/officeDocument/2006/relationships/hyperlink" Target="mailto:reconnon@ucdavis.edu" TargetMode="External"/><Relationship Id="rId5" Type="http://schemas.openxmlformats.org/officeDocument/2006/relationships/hyperlink" Target="mailto:tccannon@comcast.net" TargetMode="External"/><Relationship Id="rId15" Type="http://schemas.openxmlformats.org/officeDocument/2006/relationships/hyperlink" Target="mailto:etaylor@zoology.ubc.ca" TargetMode="External"/><Relationship Id="rId10" Type="http://schemas.openxmlformats.org/officeDocument/2006/relationships/hyperlink" Target="mailto:sfong@sfcwa.org" TargetMode="External"/><Relationship Id="rId4" Type="http://schemas.openxmlformats.org/officeDocument/2006/relationships/hyperlink" Target="mailto:Ebenjamin@swc.org" TargetMode="External"/><Relationship Id="rId9" Type="http://schemas.openxmlformats.org/officeDocument/2006/relationships/hyperlink" Target="mailto:bherbold@gmail.com" TargetMode="External"/><Relationship Id="rId14" Type="http://schemas.openxmlformats.org/officeDocument/2006/relationships/hyperlink" Target="mailto:epeebles@mail.usf.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28"/>
  <sheetViews>
    <sheetView workbookViewId="0">
      <pane xSplit="1" ySplit="5" topLeftCell="B12" activePane="bottomRight" state="frozen"/>
      <selection pane="topRight" activeCell="B1" sqref="B1"/>
      <selection pane="bottomLeft" activeCell="A6" sqref="A6"/>
      <selection pane="bottomRight" activeCell="H33" sqref="H33"/>
    </sheetView>
  </sheetViews>
  <sheetFormatPr defaultRowHeight="15"/>
  <cols>
    <col min="1" max="1" width="10.85546875" style="3" customWidth="1"/>
    <col min="2" max="2" width="15.85546875" style="30" customWidth="1"/>
    <col min="3" max="3" width="10.42578125" style="30" customWidth="1"/>
    <col min="4" max="4" width="11.42578125" style="3" customWidth="1"/>
    <col min="5" max="5" width="9.140625" style="3"/>
    <col min="6" max="6" width="12.42578125" style="3" customWidth="1"/>
    <col min="7" max="8" width="9.140625" style="3"/>
    <col min="9" max="9" width="4.7109375" style="3" customWidth="1"/>
    <col min="10" max="10" width="9.7109375" style="3" bestFit="1" customWidth="1"/>
    <col min="11" max="11" width="9.140625" style="3"/>
    <col min="12" max="12" width="13.42578125" style="48" customWidth="1"/>
    <col min="13" max="13" width="11.42578125" style="3" customWidth="1"/>
    <col min="14" max="14" width="10" style="3" customWidth="1"/>
    <col min="15" max="17" width="8.140625" style="48" customWidth="1"/>
    <col min="18" max="18" width="9.140625" style="48"/>
    <col min="19" max="19" width="16.7109375" style="48" customWidth="1"/>
    <col min="20" max="20" width="27.42578125" style="47" customWidth="1"/>
    <col min="21" max="26" width="9.140625" style="3"/>
  </cols>
  <sheetData>
    <row r="1" spans="1:25" ht="18.75">
      <c r="A1" s="2" t="s">
        <v>79</v>
      </c>
      <c r="B1" s="31"/>
      <c r="C1" s="31"/>
    </row>
    <row r="2" spans="1:25">
      <c r="A2" s="3" t="s">
        <v>80</v>
      </c>
      <c r="D2" s="3" t="s">
        <v>83</v>
      </c>
    </row>
    <row r="3" spans="1:25">
      <c r="A3" s="3" t="s">
        <v>81</v>
      </c>
      <c r="D3" s="4">
        <v>41477</v>
      </c>
    </row>
    <row r="5" spans="1:25" ht="61.5" customHeight="1">
      <c r="A5" s="51" t="s">
        <v>14</v>
      </c>
      <c r="B5" s="51" t="s">
        <v>76</v>
      </c>
      <c r="C5" s="59" t="s">
        <v>2522</v>
      </c>
      <c r="D5" s="51" t="s">
        <v>6</v>
      </c>
      <c r="E5" s="51" t="s">
        <v>7</v>
      </c>
      <c r="F5" s="51" t="s">
        <v>54</v>
      </c>
      <c r="G5" s="114" t="s">
        <v>8</v>
      </c>
      <c r="H5" s="114"/>
      <c r="I5" s="114"/>
      <c r="J5" s="51" t="s">
        <v>9</v>
      </c>
      <c r="K5" s="51" t="s">
        <v>10</v>
      </c>
      <c r="L5" s="52" t="s">
        <v>11</v>
      </c>
      <c r="M5" s="51" t="s">
        <v>15</v>
      </c>
      <c r="N5" s="51" t="s">
        <v>16</v>
      </c>
      <c r="O5" s="52" t="s">
        <v>12</v>
      </c>
      <c r="P5" s="52" t="s">
        <v>2550</v>
      </c>
      <c r="Q5" s="52" t="s">
        <v>2551</v>
      </c>
      <c r="R5" s="52" t="s">
        <v>70</v>
      </c>
      <c r="S5" s="52" t="s">
        <v>2547</v>
      </c>
      <c r="T5" s="51" t="s">
        <v>61</v>
      </c>
      <c r="U5" s="51" t="s">
        <v>13</v>
      </c>
      <c r="V5" s="9"/>
      <c r="W5" s="9"/>
      <c r="X5" s="9"/>
      <c r="Y5" s="14"/>
    </row>
    <row r="6" spans="1:25" ht="30">
      <c r="A6" s="5">
        <v>1</v>
      </c>
      <c r="B6" s="32" t="s">
        <v>77</v>
      </c>
      <c r="C6" s="32" t="s">
        <v>2523</v>
      </c>
      <c r="D6" s="6" t="s">
        <v>48</v>
      </c>
      <c r="E6" s="6" t="s">
        <v>49</v>
      </c>
      <c r="F6" s="6" t="s">
        <v>64</v>
      </c>
      <c r="G6" s="7" t="s">
        <v>50</v>
      </c>
      <c r="H6" s="6"/>
      <c r="I6" s="6"/>
      <c r="J6" s="34">
        <v>41515</v>
      </c>
      <c r="K6" s="35">
        <v>0.2951388888888889</v>
      </c>
      <c r="L6" s="8"/>
      <c r="M6" s="8">
        <v>1</v>
      </c>
      <c r="N6" s="8" t="s">
        <v>17</v>
      </c>
      <c r="O6" s="8">
        <v>3</v>
      </c>
      <c r="P6" s="8">
        <v>3</v>
      </c>
      <c r="Q6" s="8"/>
      <c r="R6" s="8">
        <v>3</v>
      </c>
      <c r="S6" s="20">
        <v>19</v>
      </c>
      <c r="T6" s="26" t="s">
        <v>63</v>
      </c>
      <c r="U6" s="6" t="s">
        <v>51</v>
      </c>
      <c r="V6" s="6"/>
      <c r="W6" s="6"/>
      <c r="X6" s="6"/>
      <c r="Y6" s="6"/>
    </row>
    <row r="7" spans="1:25" ht="30">
      <c r="A7" s="10">
        <v>2</v>
      </c>
      <c r="B7" s="32" t="s">
        <v>77</v>
      </c>
      <c r="C7" s="32" t="s">
        <v>2524</v>
      </c>
      <c r="D7" s="11" t="s">
        <v>43</v>
      </c>
      <c r="E7" s="11" t="s">
        <v>44</v>
      </c>
      <c r="F7" s="22" t="s">
        <v>94</v>
      </c>
      <c r="G7" s="12" t="s">
        <v>45</v>
      </c>
      <c r="H7" s="11"/>
      <c r="I7" s="11"/>
      <c r="J7" s="36">
        <v>41515</v>
      </c>
      <c r="K7" s="37">
        <v>0.35625000000000001</v>
      </c>
      <c r="L7" s="13" t="s">
        <v>47</v>
      </c>
      <c r="M7" s="13">
        <v>1</v>
      </c>
      <c r="N7" s="13" t="s">
        <v>17</v>
      </c>
      <c r="O7" s="13">
        <v>2</v>
      </c>
      <c r="P7" s="13">
        <v>2</v>
      </c>
      <c r="Q7" s="13"/>
      <c r="R7" s="13">
        <v>2</v>
      </c>
      <c r="S7" s="67">
        <v>10</v>
      </c>
      <c r="T7" s="26" t="s">
        <v>63</v>
      </c>
      <c r="U7" s="11" t="s">
        <v>46</v>
      </c>
      <c r="V7" s="11"/>
      <c r="W7" s="29"/>
      <c r="X7" s="29"/>
      <c r="Y7" s="29"/>
    </row>
    <row r="8" spans="1:25" ht="30">
      <c r="A8" s="9">
        <v>3</v>
      </c>
      <c r="B8" s="26" t="s">
        <v>77</v>
      </c>
      <c r="C8" s="26" t="s">
        <v>2525</v>
      </c>
      <c r="D8" s="14" t="s">
        <v>38</v>
      </c>
      <c r="E8" s="14" t="s">
        <v>39</v>
      </c>
      <c r="F8" s="14" t="s">
        <v>55</v>
      </c>
      <c r="G8" s="15" t="s">
        <v>40</v>
      </c>
      <c r="H8" s="14"/>
      <c r="I8" s="14"/>
      <c r="J8" s="38">
        <v>41515</v>
      </c>
      <c r="K8" s="39">
        <v>0.60069444444444442</v>
      </c>
      <c r="L8" s="16" t="s">
        <v>53</v>
      </c>
      <c r="M8" s="16">
        <v>1</v>
      </c>
      <c r="N8" s="16" t="s">
        <v>28</v>
      </c>
      <c r="O8" s="16">
        <v>4</v>
      </c>
      <c r="P8" s="16">
        <v>4</v>
      </c>
      <c r="Q8" s="16"/>
      <c r="R8" s="16">
        <v>4</v>
      </c>
      <c r="S8" s="16">
        <v>11</v>
      </c>
      <c r="T8" s="26" t="s">
        <v>63</v>
      </c>
      <c r="U8" s="14" t="s">
        <v>52</v>
      </c>
      <c r="V8" s="14"/>
      <c r="W8" s="14"/>
      <c r="X8" s="14"/>
      <c r="Y8" s="14"/>
    </row>
    <row r="9" spans="1:25">
      <c r="A9" s="5"/>
      <c r="B9" s="32"/>
      <c r="C9" s="32"/>
      <c r="D9" s="6"/>
      <c r="E9" s="6"/>
      <c r="F9" s="6"/>
      <c r="G9" s="6"/>
      <c r="H9" s="6"/>
      <c r="I9" s="6"/>
      <c r="J9" s="8"/>
      <c r="K9" s="8"/>
      <c r="L9" s="8"/>
      <c r="M9" s="8"/>
      <c r="N9" s="8" t="s">
        <v>17</v>
      </c>
      <c r="O9" s="8">
        <v>4</v>
      </c>
      <c r="P9" s="8">
        <v>4</v>
      </c>
      <c r="Q9" s="8"/>
      <c r="R9" s="8">
        <v>4</v>
      </c>
      <c r="T9" s="26" t="s">
        <v>63</v>
      </c>
      <c r="U9" s="6" t="s">
        <v>42</v>
      </c>
      <c r="V9" s="6"/>
      <c r="W9" s="6"/>
      <c r="X9" s="6"/>
      <c r="Y9" s="6"/>
    </row>
    <row r="10" spans="1:25">
      <c r="A10" s="9">
        <v>4</v>
      </c>
      <c r="B10" s="26" t="s">
        <v>77</v>
      </c>
      <c r="C10" s="26" t="s">
        <v>2528</v>
      </c>
      <c r="D10" s="14" t="s">
        <v>33</v>
      </c>
      <c r="E10" s="14" t="s">
        <v>34</v>
      </c>
      <c r="F10" s="115" t="s">
        <v>56</v>
      </c>
      <c r="G10" s="15" t="s">
        <v>35</v>
      </c>
      <c r="H10" s="14"/>
      <c r="I10" s="14"/>
      <c r="J10" s="38">
        <v>41516</v>
      </c>
      <c r="K10" s="39">
        <v>0.39166666666666666</v>
      </c>
      <c r="L10" s="16"/>
      <c r="M10" s="16">
        <v>3</v>
      </c>
      <c r="N10" s="16" t="s">
        <v>28</v>
      </c>
      <c r="O10" s="16">
        <v>27</v>
      </c>
      <c r="P10" s="16">
        <v>27</v>
      </c>
      <c r="Q10" s="16">
        <f>SUM(O11:O12)</f>
        <v>27</v>
      </c>
      <c r="R10" s="16">
        <f>SUM(O10:O12)</f>
        <v>54</v>
      </c>
      <c r="S10" s="16">
        <v>29</v>
      </c>
      <c r="T10" s="26" t="s">
        <v>63</v>
      </c>
      <c r="U10" s="14" t="s">
        <v>36</v>
      </c>
      <c r="V10" s="14"/>
      <c r="W10" s="14"/>
      <c r="X10" s="14"/>
      <c r="Y10" s="14"/>
    </row>
    <row r="11" spans="1:25">
      <c r="A11" s="17">
        <v>4.0999999999999996</v>
      </c>
      <c r="B11" s="33"/>
      <c r="C11" s="33"/>
      <c r="D11" s="18"/>
      <c r="E11" s="18"/>
      <c r="F11" s="116"/>
      <c r="G11" s="19"/>
      <c r="H11" s="18"/>
      <c r="I11" s="18"/>
      <c r="J11" s="40"/>
      <c r="K11" s="41"/>
      <c r="L11" s="20"/>
      <c r="M11" s="20"/>
      <c r="N11" s="20"/>
      <c r="O11" s="20">
        <v>8</v>
      </c>
      <c r="P11" s="20"/>
      <c r="Q11" s="20"/>
      <c r="R11" s="20"/>
      <c r="T11" s="33" t="s">
        <v>62</v>
      </c>
      <c r="U11" s="18" t="s">
        <v>37</v>
      </c>
      <c r="V11" s="18"/>
      <c r="W11" s="18"/>
      <c r="X11" s="18"/>
      <c r="Y11" s="18"/>
    </row>
    <row r="12" spans="1:25">
      <c r="A12" s="5">
        <v>4.2</v>
      </c>
      <c r="B12" s="32"/>
      <c r="C12" s="32"/>
      <c r="D12" s="6"/>
      <c r="E12" s="6"/>
      <c r="F12" s="117"/>
      <c r="G12" s="7"/>
      <c r="H12" s="6"/>
      <c r="I12" s="6"/>
      <c r="J12" s="34"/>
      <c r="K12" s="35"/>
      <c r="L12" s="8"/>
      <c r="M12" s="8"/>
      <c r="N12" s="8"/>
      <c r="O12" s="8">
        <v>19</v>
      </c>
      <c r="P12" s="20"/>
      <c r="Q12" s="68"/>
      <c r="R12" s="20"/>
      <c r="T12" s="33" t="s">
        <v>62</v>
      </c>
      <c r="U12" s="18" t="s">
        <v>41</v>
      </c>
      <c r="V12" s="6"/>
      <c r="W12" s="6"/>
      <c r="X12" s="6"/>
      <c r="Y12" s="6"/>
    </row>
    <row r="13" spans="1:25" ht="30">
      <c r="A13" s="9">
        <v>5</v>
      </c>
      <c r="B13" s="26" t="s">
        <v>77</v>
      </c>
      <c r="C13" s="26" t="s">
        <v>2526</v>
      </c>
      <c r="D13" s="14" t="s">
        <v>23</v>
      </c>
      <c r="E13" s="14" t="s">
        <v>24</v>
      </c>
      <c r="F13" s="115" t="s">
        <v>57</v>
      </c>
      <c r="G13" s="15" t="s">
        <v>25</v>
      </c>
      <c r="H13" s="14"/>
      <c r="I13" s="14"/>
      <c r="J13" s="38">
        <v>41516</v>
      </c>
      <c r="K13" s="39">
        <v>0.64374999999999993</v>
      </c>
      <c r="L13" s="16" t="s">
        <v>26</v>
      </c>
      <c r="M13" s="16">
        <v>2</v>
      </c>
      <c r="N13" s="16" t="s">
        <v>28</v>
      </c>
      <c r="O13" s="16">
        <v>5</v>
      </c>
      <c r="P13" s="16">
        <v>39</v>
      </c>
      <c r="Q13" s="20">
        <f>SUM(O15:O18)</f>
        <v>188</v>
      </c>
      <c r="R13" s="16">
        <f>SUM(O13:O18)</f>
        <v>227</v>
      </c>
      <c r="S13" s="16">
        <v>43</v>
      </c>
      <c r="T13" s="26" t="s">
        <v>63</v>
      </c>
      <c r="U13" s="18" t="s">
        <v>60</v>
      </c>
      <c r="V13" s="14"/>
      <c r="W13" s="14"/>
      <c r="X13" s="14"/>
      <c r="Y13" s="14"/>
    </row>
    <row r="14" spans="1:25" ht="30">
      <c r="A14" s="17">
        <v>5.0999999999999996</v>
      </c>
      <c r="B14" s="33"/>
      <c r="C14" s="33"/>
      <c r="D14" s="18"/>
      <c r="E14" s="18"/>
      <c r="F14" s="116"/>
      <c r="G14" s="19"/>
      <c r="H14" s="18"/>
      <c r="I14" s="18"/>
      <c r="J14" s="40"/>
      <c r="K14" s="41"/>
      <c r="L14" s="20"/>
      <c r="M14" s="20"/>
      <c r="N14" s="20"/>
      <c r="O14" s="20">
        <v>34</v>
      </c>
      <c r="P14" s="20"/>
      <c r="Q14" s="20"/>
      <c r="R14" s="20"/>
      <c r="S14" s="20"/>
      <c r="T14" s="33" t="s">
        <v>69</v>
      </c>
      <c r="U14" s="18" t="s">
        <v>60</v>
      </c>
      <c r="V14" s="18"/>
      <c r="W14" s="18"/>
      <c r="X14" s="18"/>
      <c r="Y14" s="18"/>
    </row>
    <row r="15" spans="1:25">
      <c r="A15" s="17">
        <v>5.2</v>
      </c>
      <c r="B15" s="33" t="s">
        <v>77</v>
      </c>
      <c r="C15" s="33"/>
      <c r="D15" s="18" t="s">
        <v>23</v>
      </c>
      <c r="E15" s="18" t="s">
        <v>24</v>
      </c>
      <c r="F15" s="116"/>
      <c r="G15" s="19" t="s">
        <v>25</v>
      </c>
      <c r="H15" s="18"/>
      <c r="I15" s="18"/>
      <c r="J15" s="40">
        <v>41516</v>
      </c>
      <c r="K15" s="41">
        <v>0.6479166666666667</v>
      </c>
      <c r="L15" s="20" t="s">
        <v>32</v>
      </c>
      <c r="M15" s="20">
        <v>4</v>
      </c>
      <c r="N15" s="20" t="s">
        <v>28</v>
      </c>
      <c r="O15" s="20">
        <v>36</v>
      </c>
      <c r="Q15" s="20"/>
      <c r="R15" s="20"/>
      <c r="S15" s="20"/>
      <c r="T15" s="33" t="s">
        <v>65</v>
      </c>
      <c r="U15" s="18" t="s">
        <v>27</v>
      </c>
      <c r="V15" s="18"/>
      <c r="W15" s="18"/>
      <c r="X15" s="18"/>
      <c r="Y15" s="18"/>
    </row>
    <row r="16" spans="1:25">
      <c r="A16" s="17">
        <v>5.3</v>
      </c>
      <c r="B16" s="33"/>
      <c r="C16" s="33"/>
      <c r="D16" s="18"/>
      <c r="E16" s="18"/>
      <c r="F16" s="116"/>
      <c r="G16" s="19"/>
      <c r="H16" s="18"/>
      <c r="I16" s="18"/>
      <c r="J16" s="40"/>
      <c r="K16" s="41"/>
      <c r="L16" s="20"/>
      <c r="M16" s="20"/>
      <c r="N16" s="20"/>
      <c r="O16" s="20">
        <v>87</v>
      </c>
      <c r="P16" s="20"/>
      <c r="Q16" s="20"/>
      <c r="R16" s="20"/>
      <c r="S16" s="20"/>
      <c r="T16" s="33" t="s">
        <v>66</v>
      </c>
      <c r="U16" s="18" t="s">
        <v>29</v>
      </c>
      <c r="V16" s="18"/>
      <c r="W16" s="18"/>
      <c r="X16" s="18"/>
      <c r="Y16" s="18"/>
    </row>
    <row r="17" spans="1:26">
      <c r="A17" s="17">
        <v>5.4</v>
      </c>
      <c r="B17" s="33"/>
      <c r="C17" s="33"/>
      <c r="D17" s="18"/>
      <c r="E17" s="18"/>
      <c r="F17" s="116"/>
      <c r="G17" s="19"/>
      <c r="H17" s="18"/>
      <c r="I17" s="18"/>
      <c r="J17" s="40"/>
      <c r="K17" s="41"/>
      <c r="L17" s="20"/>
      <c r="M17" s="20"/>
      <c r="N17" s="20"/>
      <c r="O17" s="20">
        <v>42</v>
      </c>
      <c r="P17" s="20"/>
      <c r="Q17" s="20"/>
      <c r="R17" s="20"/>
      <c r="S17" s="20"/>
      <c r="T17" s="33" t="s">
        <v>67</v>
      </c>
      <c r="U17" s="18" t="s">
        <v>30</v>
      </c>
      <c r="V17" s="18"/>
      <c r="W17" s="18"/>
      <c r="X17" s="18"/>
      <c r="Y17" s="18"/>
    </row>
    <row r="18" spans="1:26">
      <c r="A18" s="17">
        <v>5.5</v>
      </c>
      <c r="B18" s="33"/>
      <c r="C18" s="33"/>
      <c r="D18" s="6"/>
      <c r="E18" s="6"/>
      <c r="F18" s="117"/>
      <c r="G18" s="7"/>
      <c r="H18" s="6"/>
      <c r="I18" s="6"/>
      <c r="J18" s="34"/>
      <c r="K18" s="35"/>
      <c r="L18" s="8"/>
      <c r="M18" s="8"/>
      <c r="N18" s="8"/>
      <c r="O18" s="8">
        <v>23</v>
      </c>
      <c r="P18" s="8"/>
      <c r="Q18" s="8"/>
      <c r="R18" s="8"/>
      <c r="S18" s="8"/>
      <c r="T18" s="32" t="s">
        <v>68</v>
      </c>
      <c r="U18" s="6" t="s">
        <v>31</v>
      </c>
      <c r="V18" s="6"/>
      <c r="W18" s="6"/>
      <c r="X18" s="6"/>
      <c r="Y18" s="6"/>
    </row>
    <row r="19" spans="1:26" ht="30">
      <c r="A19" s="21">
        <v>6</v>
      </c>
      <c r="B19" s="26" t="s">
        <v>77</v>
      </c>
      <c r="C19" s="26" t="s">
        <v>2527</v>
      </c>
      <c r="D19" s="22" t="s">
        <v>18</v>
      </c>
      <c r="E19" s="22" t="s">
        <v>19</v>
      </c>
      <c r="F19" s="22" t="s">
        <v>58</v>
      </c>
      <c r="G19" s="23" t="s">
        <v>20</v>
      </c>
      <c r="H19" s="22"/>
      <c r="I19" s="22"/>
      <c r="J19" s="42">
        <v>41516</v>
      </c>
      <c r="K19" s="43">
        <v>0.65555555555555556</v>
      </c>
      <c r="L19" s="24" t="s">
        <v>21</v>
      </c>
      <c r="M19" s="24">
        <v>1</v>
      </c>
      <c r="N19" s="24" t="s">
        <v>17</v>
      </c>
      <c r="O19" s="24">
        <v>2</v>
      </c>
      <c r="P19" s="16">
        <v>2</v>
      </c>
      <c r="Q19" s="16"/>
      <c r="R19" s="16">
        <v>2</v>
      </c>
      <c r="S19" s="20">
        <v>7</v>
      </c>
      <c r="T19" s="26" t="s">
        <v>63</v>
      </c>
      <c r="U19" s="22" t="s">
        <v>22</v>
      </c>
      <c r="V19" s="22"/>
      <c r="W19" s="22"/>
      <c r="X19" s="22"/>
      <c r="Y19" s="22"/>
    </row>
    <row r="20" spans="1:26" ht="48" customHeight="1">
      <c r="A20" s="21">
        <v>7</v>
      </c>
      <c r="B20" s="1" t="s">
        <v>77</v>
      </c>
      <c r="C20" s="26" t="s">
        <v>2529</v>
      </c>
      <c r="D20" s="21" t="s">
        <v>0</v>
      </c>
      <c r="E20" s="21" t="s">
        <v>1</v>
      </c>
      <c r="F20" s="1" t="s">
        <v>59</v>
      </c>
      <c r="G20" s="25" t="s">
        <v>2</v>
      </c>
      <c r="H20" s="21"/>
      <c r="I20" s="21"/>
      <c r="J20" s="42">
        <v>41516</v>
      </c>
      <c r="K20" s="24" t="s">
        <v>3</v>
      </c>
      <c r="L20" s="24" t="s">
        <v>4</v>
      </c>
      <c r="M20" s="24">
        <v>1</v>
      </c>
      <c r="N20" s="24" t="s">
        <v>17</v>
      </c>
      <c r="O20" s="24">
        <v>11</v>
      </c>
      <c r="P20" s="24">
        <v>10</v>
      </c>
      <c r="Q20" s="24">
        <v>1</v>
      </c>
      <c r="R20" s="24">
        <v>11</v>
      </c>
      <c r="S20" s="24">
        <v>30</v>
      </c>
      <c r="T20" s="1" t="s">
        <v>71</v>
      </c>
      <c r="U20" s="21" t="s">
        <v>5</v>
      </c>
      <c r="V20" s="21"/>
      <c r="W20" s="21"/>
      <c r="X20" s="21"/>
      <c r="Y20" s="22"/>
    </row>
    <row r="21" spans="1:26" ht="45">
      <c r="A21" s="44">
        <v>8</v>
      </c>
      <c r="B21" s="45" t="s">
        <v>2778</v>
      </c>
      <c r="C21" s="86" t="s">
        <v>2777</v>
      </c>
      <c r="D21" s="14" t="s">
        <v>72</v>
      </c>
      <c r="E21" s="14" t="s">
        <v>73</v>
      </c>
      <c r="F21" s="27" t="s">
        <v>74</v>
      </c>
      <c r="G21" s="15" t="s">
        <v>75</v>
      </c>
      <c r="H21" s="14"/>
      <c r="I21" s="14"/>
      <c r="J21" s="38">
        <v>41522</v>
      </c>
      <c r="K21" s="39">
        <v>0.625</v>
      </c>
      <c r="L21" s="16"/>
      <c r="M21" s="16">
        <v>1</v>
      </c>
      <c r="N21" s="16" t="s">
        <v>17</v>
      </c>
      <c r="O21" s="16">
        <v>6</v>
      </c>
      <c r="P21" s="16">
        <v>6</v>
      </c>
      <c r="Q21" s="93"/>
      <c r="R21" s="16">
        <v>6</v>
      </c>
      <c r="S21" s="93">
        <v>55</v>
      </c>
      <c r="T21" s="26" t="s">
        <v>63</v>
      </c>
      <c r="U21" s="14" t="s">
        <v>82</v>
      </c>
      <c r="V21" s="14"/>
      <c r="W21" s="14"/>
      <c r="X21" s="14"/>
      <c r="Y21" s="14"/>
    </row>
    <row r="22" spans="1:26" s="46" customFormat="1" ht="45">
      <c r="A22" s="44">
        <v>9</v>
      </c>
      <c r="B22" s="45" t="s">
        <v>2778</v>
      </c>
      <c r="C22" s="86" t="s">
        <v>2779</v>
      </c>
      <c r="D22" s="14" t="s">
        <v>84</v>
      </c>
      <c r="E22" s="14" t="s">
        <v>85</v>
      </c>
      <c r="F22" s="27" t="s">
        <v>86</v>
      </c>
      <c r="G22" s="49" t="s">
        <v>87</v>
      </c>
      <c r="H22" s="14"/>
      <c r="I22" s="14"/>
      <c r="J22" s="38">
        <v>41523</v>
      </c>
      <c r="K22" s="39">
        <v>0.61319444444444449</v>
      </c>
      <c r="L22" s="50"/>
      <c r="M22" s="16">
        <v>2</v>
      </c>
      <c r="N22" s="16" t="s">
        <v>17</v>
      </c>
      <c r="O22" s="16">
        <v>1</v>
      </c>
      <c r="P22" s="16">
        <v>1</v>
      </c>
      <c r="Q22" s="93"/>
      <c r="R22" s="16">
        <v>287</v>
      </c>
      <c r="S22" s="93">
        <v>57</v>
      </c>
      <c r="T22" s="26" t="s">
        <v>88</v>
      </c>
      <c r="U22" s="14" t="s">
        <v>89</v>
      </c>
      <c r="V22" s="14"/>
      <c r="W22" s="14"/>
      <c r="X22" s="14"/>
      <c r="Y22" s="14"/>
      <c r="Z22" s="18"/>
    </row>
    <row r="23" spans="1:26" ht="60">
      <c r="A23" s="5">
        <v>9.1</v>
      </c>
      <c r="B23" s="28"/>
      <c r="C23" s="87" t="s">
        <v>2780</v>
      </c>
      <c r="D23" s="6"/>
      <c r="E23" s="6"/>
      <c r="F23" s="6"/>
      <c r="G23" s="6"/>
      <c r="H23" s="6"/>
      <c r="I23" s="6"/>
      <c r="J23" s="6"/>
      <c r="K23" s="6"/>
      <c r="L23" s="8"/>
      <c r="M23" s="6"/>
      <c r="N23" s="8" t="s">
        <v>17</v>
      </c>
      <c r="O23" s="8">
        <v>286</v>
      </c>
      <c r="P23" s="8"/>
      <c r="Q23" s="94"/>
      <c r="R23" s="8"/>
      <c r="S23" s="94"/>
      <c r="T23" s="32" t="s">
        <v>91</v>
      </c>
      <c r="U23" s="6" t="s">
        <v>90</v>
      </c>
      <c r="V23" s="6"/>
      <c r="W23" s="6"/>
      <c r="X23" s="6"/>
      <c r="Y23" s="6"/>
    </row>
    <row r="24" spans="1:26" ht="45">
      <c r="A24" s="21">
        <v>10</v>
      </c>
      <c r="B24" s="45" t="s">
        <v>2778</v>
      </c>
      <c r="C24" s="88" t="s">
        <v>2781</v>
      </c>
      <c r="D24" s="22" t="s">
        <v>92</v>
      </c>
      <c r="E24" s="22" t="s">
        <v>93</v>
      </c>
      <c r="F24" s="22" t="s">
        <v>94</v>
      </c>
      <c r="G24" s="23" t="s">
        <v>95</v>
      </c>
      <c r="H24" s="22"/>
      <c r="I24" s="22"/>
      <c r="J24" s="42">
        <v>41523</v>
      </c>
      <c r="K24" s="43">
        <v>0.69166666666666676</v>
      </c>
      <c r="L24" s="24" t="s">
        <v>96</v>
      </c>
      <c r="M24" s="22">
        <v>1</v>
      </c>
      <c r="N24" s="24" t="s">
        <v>17</v>
      </c>
      <c r="O24" s="24">
        <v>4</v>
      </c>
      <c r="P24" s="24"/>
      <c r="Q24" s="95"/>
      <c r="R24" s="24">
        <v>4</v>
      </c>
      <c r="S24" s="95">
        <v>24</v>
      </c>
      <c r="T24" s="1" t="s">
        <v>63</v>
      </c>
      <c r="U24" s="22" t="s">
        <v>97</v>
      </c>
      <c r="V24" s="22"/>
      <c r="W24" s="22"/>
      <c r="X24" s="22"/>
      <c r="Y24" s="22"/>
    </row>
    <row r="25" spans="1:26" ht="45">
      <c r="A25" s="21">
        <v>11</v>
      </c>
      <c r="B25" s="102" t="s">
        <v>2778</v>
      </c>
      <c r="C25" s="88" t="s">
        <v>2782</v>
      </c>
      <c r="D25" s="22" t="s">
        <v>2589</v>
      </c>
      <c r="E25" s="22" t="s">
        <v>2590</v>
      </c>
      <c r="F25" s="22" t="s">
        <v>2591</v>
      </c>
      <c r="G25" s="23" t="s">
        <v>2594</v>
      </c>
      <c r="H25" s="22"/>
      <c r="I25" s="22"/>
      <c r="J25" s="82">
        <v>41527</v>
      </c>
      <c r="K25" s="83">
        <v>0.72291666666666676</v>
      </c>
      <c r="L25" s="84" t="s">
        <v>2593</v>
      </c>
      <c r="M25" s="22">
        <v>1</v>
      </c>
      <c r="N25" s="24" t="s">
        <v>17</v>
      </c>
      <c r="O25" s="24">
        <v>2</v>
      </c>
      <c r="P25" s="24">
        <v>2</v>
      </c>
      <c r="Q25" s="95"/>
      <c r="R25" s="24">
        <v>2</v>
      </c>
      <c r="S25" s="95">
        <v>21</v>
      </c>
      <c r="T25" s="1" t="s">
        <v>63</v>
      </c>
      <c r="U25" s="22" t="s">
        <v>2592</v>
      </c>
      <c r="V25" s="22"/>
      <c r="W25" s="22"/>
      <c r="X25" s="22"/>
      <c r="Y25" s="22"/>
    </row>
    <row r="26" spans="1:26" s="109" customFormat="1" ht="30">
      <c r="A26" s="21">
        <v>12</v>
      </c>
      <c r="B26" s="45" t="s">
        <v>2778</v>
      </c>
      <c r="C26" s="101" t="s">
        <v>2800</v>
      </c>
      <c r="D26" s="6" t="s">
        <v>2801</v>
      </c>
      <c r="E26" s="6" t="s">
        <v>2802</v>
      </c>
      <c r="F26" s="6" t="s">
        <v>2803</v>
      </c>
      <c r="G26" s="7" t="s">
        <v>2804</v>
      </c>
      <c r="H26" s="6"/>
      <c r="I26" s="6"/>
      <c r="J26" s="107">
        <v>41536</v>
      </c>
      <c r="K26" s="108">
        <v>0.63611111111111118</v>
      </c>
      <c r="L26" s="8" t="s">
        <v>2805</v>
      </c>
      <c r="M26" s="8">
        <v>1</v>
      </c>
      <c r="N26" s="8" t="s">
        <v>28</v>
      </c>
      <c r="O26" s="8">
        <v>4</v>
      </c>
      <c r="P26" s="8">
        <v>4</v>
      </c>
      <c r="Q26" s="8"/>
      <c r="R26" s="8">
        <v>4</v>
      </c>
      <c r="S26" s="94">
        <v>0</v>
      </c>
      <c r="T26" s="32" t="s">
        <v>63</v>
      </c>
      <c r="U26" s="6" t="s">
        <v>2806</v>
      </c>
      <c r="V26" s="6"/>
      <c r="W26" s="6"/>
      <c r="X26" s="6"/>
      <c r="Y26" s="6"/>
      <c r="Z26" s="6"/>
    </row>
    <row r="27" spans="1:26" s="84" customFormat="1" ht="30">
      <c r="A27" s="21">
        <v>13</v>
      </c>
      <c r="B27" s="45" t="s">
        <v>2778</v>
      </c>
      <c r="C27" s="106" t="s">
        <v>2807</v>
      </c>
      <c r="D27" s="22" t="s">
        <v>2808</v>
      </c>
      <c r="E27" s="22" t="s">
        <v>2809</v>
      </c>
      <c r="F27" s="22" t="s">
        <v>2810</v>
      </c>
      <c r="G27" s="23" t="s">
        <v>2811</v>
      </c>
      <c r="H27" s="22"/>
      <c r="I27" s="22"/>
      <c r="J27" s="82">
        <v>41536</v>
      </c>
      <c r="K27" s="83">
        <v>0.63611111111111118</v>
      </c>
      <c r="L27" s="24" t="s">
        <v>2812</v>
      </c>
      <c r="M27" s="24">
        <v>1</v>
      </c>
      <c r="N27" s="24" t="s">
        <v>28</v>
      </c>
      <c r="O27" s="24">
        <v>5</v>
      </c>
      <c r="P27" s="24">
        <v>5</v>
      </c>
      <c r="Q27" s="24"/>
      <c r="R27" s="24">
        <v>5</v>
      </c>
      <c r="S27" s="95">
        <v>24</v>
      </c>
      <c r="T27" s="1" t="s">
        <v>63</v>
      </c>
      <c r="U27" s="22" t="s">
        <v>2813</v>
      </c>
      <c r="V27" s="22"/>
      <c r="W27" s="22"/>
      <c r="X27" s="22"/>
      <c r="Y27" s="22"/>
      <c r="Z27" s="22"/>
    </row>
    <row r="28" spans="1:26" s="84" customFormat="1" ht="30">
      <c r="A28" s="21">
        <v>14</v>
      </c>
      <c r="B28" s="102" t="s">
        <v>2778</v>
      </c>
      <c r="C28" s="106" t="s">
        <v>2814</v>
      </c>
      <c r="D28" s="22" t="s">
        <v>2815</v>
      </c>
      <c r="E28" s="22" t="s">
        <v>2816</v>
      </c>
      <c r="F28" s="22" t="s">
        <v>2817</v>
      </c>
      <c r="G28" s="23" t="s">
        <v>2818</v>
      </c>
      <c r="H28" s="22"/>
      <c r="I28" s="22"/>
      <c r="J28" s="82">
        <v>41536</v>
      </c>
      <c r="K28" s="83">
        <v>0.63611111111111118</v>
      </c>
      <c r="L28" s="24" t="s">
        <v>2819</v>
      </c>
      <c r="M28" s="24">
        <v>1</v>
      </c>
      <c r="N28" s="24" t="s">
        <v>28</v>
      </c>
      <c r="O28" s="24">
        <v>7</v>
      </c>
      <c r="P28" s="24">
        <v>7</v>
      </c>
      <c r="Q28" s="24"/>
      <c r="R28" s="24">
        <v>7</v>
      </c>
      <c r="S28" s="95">
        <v>22</v>
      </c>
      <c r="T28" s="1" t="s">
        <v>63</v>
      </c>
      <c r="U28" s="22" t="s">
        <v>2820</v>
      </c>
      <c r="V28" s="22"/>
      <c r="W28" s="22"/>
      <c r="X28" s="22"/>
      <c r="Y28" s="22"/>
      <c r="Z28" s="22"/>
    </row>
  </sheetData>
  <mergeCells count="3">
    <mergeCell ref="G5:I5"/>
    <mergeCell ref="F10:F12"/>
    <mergeCell ref="F13:F18"/>
  </mergeCells>
  <hyperlinks>
    <hyperlink ref="G20" r:id="rId1"/>
    <hyperlink ref="G19" r:id="rId2"/>
    <hyperlink ref="G13" r:id="rId3"/>
    <hyperlink ref="G15" r:id="rId4"/>
    <hyperlink ref="G10" r:id="rId5"/>
    <hyperlink ref="G8" r:id="rId6"/>
    <hyperlink ref="G7" r:id="rId7"/>
    <hyperlink ref="G6" r:id="rId8"/>
    <hyperlink ref="G21" r:id="rId9"/>
    <hyperlink ref="G22" r:id="rId10"/>
    <hyperlink ref="G24" r:id="rId11"/>
    <hyperlink ref="G25" r:id="rId12"/>
    <hyperlink ref="G26" r:id="rId13"/>
    <hyperlink ref="G27" r:id="rId14"/>
    <hyperlink ref="G28" r:id="rId15"/>
  </hyperlinks>
  <pageMargins left="0.7" right="0.7" top="0.75" bottom="0.75" header="0.3" footer="0.3"/>
  <pageSetup scale="60" orientation="landscape" r:id="rId16"/>
</worksheet>
</file>

<file path=xl/worksheets/sheet2.xml><?xml version="1.0" encoding="utf-8"?>
<worksheet xmlns="http://schemas.openxmlformats.org/spreadsheetml/2006/main" xmlns:r="http://schemas.openxmlformats.org/officeDocument/2006/relationships">
  <dimension ref="A1:O10"/>
  <sheetViews>
    <sheetView workbookViewId="0">
      <pane xSplit="1" ySplit="4" topLeftCell="B5" activePane="bottomRight" state="frozen"/>
      <selection pane="topRight" activeCell="B1" sqref="B1"/>
      <selection pane="bottomLeft" activeCell="A5" sqref="A5"/>
      <selection pane="bottomRight" activeCell="M8" sqref="M8"/>
    </sheetView>
  </sheetViews>
  <sheetFormatPr defaultRowHeight="15"/>
  <cols>
    <col min="1" max="1" width="13.28515625" customWidth="1"/>
    <col min="2" max="4" width="60.7109375" customWidth="1"/>
    <col min="5" max="5" width="78.85546875" customWidth="1"/>
    <col min="6" max="6" width="89.140625" customWidth="1"/>
    <col min="7" max="11" width="60.7109375" customWidth="1"/>
    <col min="12" max="12" width="23" customWidth="1"/>
    <col min="13" max="13" width="187.42578125" bestFit="1" customWidth="1"/>
    <col min="14" max="15" width="255.7109375" bestFit="1" customWidth="1"/>
  </cols>
  <sheetData>
    <row r="1" spans="1:15" s="54" customFormat="1" ht="30">
      <c r="A1" s="54" t="s">
        <v>14</v>
      </c>
      <c r="B1" s="54">
        <v>1</v>
      </c>
      <c r="C1" s="54">
        <v>2</v>
      </c>
      <c r="D1" s="54">
        <v>3</v>
      </c>
      <c r="E1" s="54">
        <v>4</v>
      </c>
      <c r="F1" s="54">
        <v>5</v>
      </c>
      <c r="G1" s="54">
        <v>6</v>
      </c>
      <c r="H1" s="54">
        <v>7</v>
      </c>
      <c r="I1" s="54">
        <v>8</v>
      </c>
      <c r="J1" s="54">
        <v>9</v>
      </c>
      <c r="K1" s="54">
        <v>10</v>
      </c>
      <c r="L1" s="54">
        <v>11</v>
      </c>
      <c r="M1" s="54">
        <v>12</v>
      </c>
      <c r="N1" s="54">
        <v>13</v>
      </c>
      <c r="O1" s="54">
        <v>14</v>
      </c>
    </row>
    <row r="2" spans="1:15" s="55" customFormat="1">
      <c r="A2" s="54" t="s">
        <v>98</v>
      </c>
      <c r="B2" s="56" t="s">
        <v>48</v>
      </c>
      <c r="C2" s="56" t="s">
        <v>43</v>
      </c>
      <c r="D2" s="56" t="s">
        <v>38</v>
      </c>
      <c r="E2" s="56" t="s">
        <v>33</v>
      </c>
      <c r="F2" s="56" t="s">
        <v>23</v>
      </c>
      <c r="G2" s="56" t="s">
        <v>18</v>
      </c>
      <c r="H2" s="56" t="s">
        <v>0</v>
      </c>
      <c r="I2" s="56" t="s">
        <v>72</v>
      </c>
      <c r="J2" s="56" t="s">
        <v>84</v>
      </c>
      <c r="K2" s="56" t="s">
        <v>92</v>
      </c>
      <c r="L2" s="56" t="s">
        <v>2589</v>
      </c>
      <c r="M2" s="56" t="s">
        <v>2801</v>
      </c>
      <c r="N2" s="56" t="s">
        <v>2808</v>
      </c>
      <c r="O2" s="85" t="s">
        <v>2815</v>
      </c>
    </row>
    <row r="3" spans="1:15" s="55" customFormat="1" ht="30">
      <c r="A3" s="54" t="s">
        <v>76</v>
      </c>
      <c r="B3" s="56" t="s">
        <v>77</v>
      </c>
      <c r="C3" s="56" t="s">
        <v>77</v>
      </c>
      <c r="D3" s="56" t="s">
        <v>77</v>
      </c>
      <c r="E3" s="56" t="s">
        <v>77</v>
      </c>
      <c r="F3" s="56" t="s">
        <v>77</v>
      </c>
      <c r="G3" s="56" t="s">
        <v>77</v>
      </c>
      <c r="H3" s="56" t="s">
        <v>77</v>
      </c>
      <c r="I3" s="56" t="s">
        <v>78</v>
      </c>
      <c r="J3" s="56" t="s">
        <v>78</v>
      </c>
      <c r="K3" s="56" t="s">
        <v>2783</v>
      </c>
      <c r="L3" s="56" t="s">
        <v>2588</v>
      </c>
      <c r="M3" s="56" t="s">
        <v>2849</v>
      </c>
      <c r="N3" s="56" t="s">
        <v>2849</v>
      </c>
      <c r="O3" s="85" t="s">
        <v>2849</v>
      </c>
    </row>
    <row r="4" spans="1:15" s="55" customFormat="1">
      <c r="A4" s="54" t="s">
        <v>54</v>
      </c>
      <c r="B4" s="56" t="s">
        <v>64</v>
      </c>
      <c r="C4" s="56" t="s">
        <v>94</v>
      </c>
      <c r="D4" s="56" t="s">
        <v>55</v>
      </c>
      <c r="E4" s="56" t="s">
        <v>56</v>
      </c>
      <c r="F4" s="56" t="s">
        <v>99</v>
      </c>
      <c r="G4" s="56" t="s">
        <v>58</v>
      </c>
      <c r="H4" s="56" t="s">
        <v>59</v>
      </c>
      <c r="I4" s="56" t="s">
        <v>74</v>
      </c>
      <c r="J4" s="56" t="s">
        <v>86</v>
      </c>
      <c r="K4" s="56" t="s">
        <v>94</v>
      </c>
      <c r="L4" s="56" t="s">
        <v>2591</v>
      </c>
      <c r="M4" s="56" t="s">
        <v>2803</v>
      </c>
      <c r="N4" s="85" t="s">
        <v>2810</v>
      </c>
      <c r="O4" s="85" t="s">
        <v>2817</v>
      </c>
    </row>
    <row r="5" spans="1:15" s="55" customFormat="1" ht="135">
      <c r="A5" s="54" t="s">
        <v>200</v>
      </c>
      <c r="B5" s="56"/>
      <c r="C5" s="56"/>
      <c r="D5" s="56" t="s">
        <v>201</v>
      </c>
      <c r="E5" s="56"/>
      <c r="F5" s="56" t="s">
        <v>2424</v>
      </c>
      <c r="G5" s="56"/>
      <c r="H5" s="56" t="s">
        <v>2488</v>
      </c>
      <c r="I5" s="56"/>
      <c r="J5" s="56" t="s">
        <v>2695</v>
      </c>
      <c r="K5" s="56"/>
      <c r="L5" s="85"/>
      <c r="M5" s="85"/>
      <c r="N5" s="56"/>
      <c r="O5" s="85"/>
    </row>
    <row r="6" spans="1:15" s="30" customFormat="1" ht="270">
      <c r="A6" s="54" t="s">
        <v>101</v>
      </c>
      <c r="B6" s="30" t="s">
        <v>100</v>
      </c>
      <c r="C6" s="30" t="s">
        <v>2564</v>
      </c>
      <c r="D6" s="30" t="s">
        <v>202</v>
      </c>
      <c r="E6" s="30" t="s">
        <v>218</v>
      </c>
      <c r="F6" s="30" t="s">
        <v>2442</v>
      </c>
      <c r="H6" s="30" t="s">
        <v>2494</v>
      </c>
      <c r="I6" s="30" t="s">
        <v>2692</v>
      </c>
      <c r="J6" s="30" t="s">
        <v>2694</v>
      </c>
      <c r="L6" s="30" t="s">
        <v>2595</v>
      </c>
      <c r="M6" s="30" t="s">
        <v>2847</v>
      </c>
      <c r="N6" s="30" t="s">
        <v>2844</v>
      </c>
    </row>
    <row r="7" spans="1:15" s="30" customFormat="1" ht="409.5">
      <c r="A7" s="54" t="s">
        <v>102</v>
      </c>
      <c r="B7" s="30" t="s">
        <v>103</v>
      </c>
      <c r="E7" s="30" t="s">
        <v>2574</v>
      </c>
      <c r="F7" s="30" t="s">
        <v>2459</v>
      </c>
      <c r="H7" s="30" t="s">
        <v>2496</v>
      </c>
      <c r="I7" s="30" t="s">
        <v>2693</v>
      </c>
      <c r="J7" s="30" t="s">
        <v>2767</v>
      </c>
      <c r="K7" s="30" t="s">
        <v>2617</v>
      </c>
      <c r="M7" s="30" t="s">
        <v>2848</v>
      </c>
      <c r="O7" s="30" t="s">
        <v>2850</v>
      </c>
    </row>
    <row r="8" spans="1:15" s="3" customFormat="1" ht="270">
      <c r="A8" s="54" t="s">
        <v>2476</v>
      </c>
      <c r="B8" s="30"/>
      <c r="C8" s="3" t="s">
        <v>2565</v>
      </c>
      <c r="D8" s="56" t="s">
        <v>215</v>
      </c>
      <c r="E8" s="30" t="s">
        <v>2573</v>
      </c>
      <c r="H8" s="56" t="s">
        <v>2521</v>
      </c>
      <c r="M8" s="30" t="s">
        <v>2846</v>
      </c>
    </row>
    <row r="9" spans="1:15" s="30" customFormat="1" ht="409.5">
      <c r="A9" s="54" t="s">
        <v>2477</v>
      </c>
      <c r="B9" s="80" t="s">
        <v>2561</v>
      </c>
      <c r="D9" s="56" t="s">
        <v>214</v>
      </c>
      <c r="E9" s="30" t="s">
        <v>2478</v>
      </c>
      <c r="F9" s="30" t="s">
        <v>2479</v>
      </c>
      <c r="G9" s="30" t="s">
        <v>2480</v>
      </c>
      <c r="H9" s="30" t="s">
        <v>2493</v>
      </c>
      <c r="I9" s="33" t="s">
        <v>2764</v>
      </c>
      <c r="J9" s="30" t="s">
        <v>2771</v>
      </c>
      <c r="K9" s="30" t="s">
        <v>2696</v>
      </c>
      <c r="L9" s="30" t="s">
        <v>2773</v>
      </c>
      <c r="N9" s="30" t="s">
        <v>2845</v>
      </c>
    </row>
    <row r="10" spans="1:15" ht="30">
      <c r="A10" s="54" t="s">
        <v>216</v>
      </c>
      <c r="D10" s="56" t="s">
        <v>217</v>
      </c>
      <c r="H10" s="30"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2246"/>
  <sheetViews>
    <sheetView workbookViewId="0">
      <pane xSplit="5" ySplit="4" topLeftCell="F5" activePane="bottomRight" state="frozen"/>
      <selection pane="topRight" activeCell="F1" sqref="F1"/>
      <selection pane="bottomLeft" activeCell="A5" sqref="A5"/>
      <selection pane="bottomRight" activeCell="T1885" sqref="T1885"/>
    </sheetView>
  </sheetViews>
  <sheetFormatPr defaultRowHeight="15"/>
  <cols>
    <col min="1" max="1" width="11.5703125" style="47" customWidth="1"/>
    <col min="2" max="4" width="20.7109375" style="47" customWidth="1"/>
    <col min="5" max="5" width="19.140625" style="47" customWidth="1"/>
    <col min="6" max="6" width="69" style="47" customWidth="1"/>
    <col min="7" max="16" width="33.140625" style="47" customWidth="1"/>
    <col min="17" max="17" width="37.140625" style="47" customWidth="1"/>
    <col min="18" max="18" width="21.42578125" style="47" customWidth="1"/>
    <col min="19" max="19" width="45" style="47" customWidth="1"/>
    <col min="20" max="20" width="20.7109375" style="47" bestFit="1" customWidth="1"/>
    <col min="21" max="16384" width="9.140625" style="47"/>
  </cols>
  <sheetData>
    <row r="1" spans="1:20" s="63" customFormat="1">
      <c r="A1" s="63" t="s">
        <v>109</v>
      </c>
      <c r="B1" s="63" t="s">
        <v>108</v>
      </c>
      <c r="C1" s="63" t="s">
        <v>2538</v>
      </c>
      <c r="D1" s="63" t="s">
        <v>110</v>
      </c>
      <c r="E1" s="63" t="s">
        <v>155</v>
      </c>
      <c r="F1" s="63" t="s">
        <v>228</v>
      </c>
      <c r="G1" s="63" t="s">
        <v>176</v>
      </c>
      <c r="H1" s="63" t="s">
        <v>177</v>
      </c>
      <c r="I1" s="63" t="s">
        <v>178</v>
      </c>
      <c r="J1" s="63" t="s">
        <v>179</v>
      </c>
      <c r="K1" s="63" t="s">
        <v>180</v>
      </c>
      <c r="L1" s="63" t="s">
        <v>181</v>
      </c>
      <c r="M1" s="63" t="s">
        <v>182</v>
      </c>
      <c r="N1" s="63" t="s">
        <v>183</v>
      </c>
      <c r="O1" s="63" t="s">
        <v>184</v>
      </c>
      <c r="P1" s="63" t="s">
        <v>185</v>
      </c>
      <c r="Q1" s="63" t="s">
        <v>2596</v>
      </c>
      <c r="R1" s="63" t="s">
        <v>2821</v>
      </c>
      <c r="S1" s="63" t="s">
        <v>2822</v>
      </c>
      <c r="T1" s="63" t="s">
        <v>2854</v>
      </c>
    </row>
    <row r="2" spans="1:20" s="66" customFormat="1"/>
    <row r="3" spans="1:20" s="63" customFormat="1"/>
    <row r="4" spans="1:20" s="63" customFormat="1">
      <c r="A4" s="63" t="s">
        <v>109</v>
      </c>
      <c r="B4" s="63" t="s">
        <v>108</v>
      </c>
      <c r="C4" s="63" t="s">
        <v>2538</v>
      </c>
      <c r="D4" s="63" t="s">
        <v>110</v>
      </c>
      <c r="E4" s="63" t="s">
        <v>155</v>
      </c>
      <c r="F4" s="63" t="s">
        <v>228</v>
      </c>
      <c r="G4" s="63" t="s">
        <v>2523</v>
      </c>
      <c r="H4" s="63" t="s">
        <v>2536</v>
      </c>
      <c r="I4" s="63" t="s">
        <v>2525</v>
      </c>
      <c r="J4" s="63" t="s">
        <v>2528</v>
      </c>
      <c r="K4" s="63" t="s">
        <v>2526</v>
      </c>
      <c r="L4" s="63" t="s">
        <v>2527</v>
      </c>
      <c r="M4" s="63" t="s">
        <v>2529</v>
      </c>
      <c r="N4" s="55" t="s">
        <v>2777</v>
      </c>
      <c r="O4" s="103" t="s">
        <v>2779</v>
      </c>
      <c r="P4" s="103" t="s">
        <v>2781</v>
      </c>
      <c r="Q4" s="103" t="s">
        <v>2782</v>
      </c>
      <c r="R4" s="63" t="s">
        <v>2800</v>
      </c>
      <c r="S4" s="63" t="s">
        <v>2807</v>
      </c>
      <c r="T4" s="63" t="s">
        <v>2814</v>
      </c>
    </row>
    <row r="5" spans="1:20">
      <c r="A5" s="47">
        <v>1</v>
      </c>
      <c r="B5" s="47" t="s">
        <v>104</v>
      </c>
      <c r="C5" s="47" t="str">
        <f>A5&amp;"-"&amp;B5</f>
        <v>1-Introduction</v>
      </c>
      <c r="E5" s="47">
        <v>330</v>
      </c>
      <c r="F5" s="62" t="s">
        <v>229</v>
      </c>
      <c r="G5" s="64"/>
      <c r="H5" s="64"/>
      <c r="I5" s="64"/>
      <c r="J5" s="64"/>
      <c r="K5" s="64"/>
      <c r="L5" s="64"/>
      <c r="M5" s="64"/>
      <c r="N5" s="64"/>
      <c r="O5" s="64"/>
      <c r="P5" s="64"/>
    </row>
    <row r="6" spans="1:20" ht="30">
      <c r="A6" s="47">
        <v>1</v>
      </c>
      <c r="B6" s="47" t="s">
        <v>104</v>
      </c>
      <c r="C6" s="47" t="str">
        <f t="shared" ref="C6:C69" si="0">A6&amp;"-"&amp;B6</f>
        <v>1-Introduction</v>
      </c>
      <c r="E6" s="47">
        <v>331</v>
      </c>
      <c r="F6" s="62" t="s">
        <v>230</v>
      </c>
      <c r="G6" s="64"/>
      <c r="H6" s="64"/>
      <c r="I6" s="64"/>
      <c r="J6" s="64"/>
      <c r="K6" s="64"/>
      <c r="L6" s="64"/>
      <c r="M6" s="64"/>
      <c r="N6" s="64"/>
      <c r="O6" s="64"/>
      <c r="P6" s="64"/>
    </row>
    <row r="7" spans="1:20" ht="30">
      <c r="A7" s="47">
        <v>1</v>
      </c>
      <c r="B7" s="47" t="s">
        <v>104</v>
      </c>
      <c r="C7" s="47" t="str">
        <f t="shared" si="0"/>
        <v>1-Introduction</v>
      </c>
      <c r="E7" s="47">
        <v>332</v>
      </c>
      <c r="F7" s="62" t="s">
        <v>231</v>
      </c>
      <c r="G7" s="64"/>
      <c r="H7" s="64"/>
      <c r="I7" s="64"/>
      <c r="J7" s="64"/>
      <c r="K7" s="64"/>
      <c r="L7" s="64"/>
      <c r="M7" s="64"/>
      <c r="N7" s="64"/>
      <c r="O7" s="64"/>
      <c r="P7" s="64"/>
    </row>
    <row r="8" spans="1:20" ht="45">
      <c r="A8" s="47">
        <v>1</v>
      </c>
      <c r="B8" s="47" t="s">
        <v>104</v>
      </c>
      <c r="C8" s="47" t="str">
        <f t="shared" si="0"/>
        <v>1-Introduction</v>
      </c>
      <c r="E8" s="47">
        <v>333</v>
      </c>
      <c r="F8" s="62" t="s">
        <v>232</v>
      </c>
      <c r="G8" s="64"/>
      <c r="H8" s="64"/>
      <c r="I8" s="64"/>
      <c r="J8" s="64"/>
      <c r="K8" s="64"/>
      <c r="L8" s="64"/>
      <c r="M8" s="64"/>
      <c r="N8" s="64"/>
      <c r="O8" s="64"/>
      <c r="P8" s="64"/>
      <c r="Q8" s="47" t="s">
        <v>2613</v>
      </c>
    </row>
    <row r="9" spans="1:20" ht="30">
      <c r="A9" s="47">
        <v>1</v>
      </c>
      <c r="B9" s="47" t="s">
        <v>104</v>
      </c>
      <c r="C9" s="47" t="str">
        <f t="shared" si="0"/>
        <v>1-Introduction</v>
      </c>
      <c r="E9" s="47">
        <v>334</v>
      </c>
      <c r="F9" s="62" t="s">
        <v>233</v>
      </c>
      <c r="G9" s="64"/>
      <c r="H9" s="64"/>
      <c r="I9" s="64"/>
      <c r="J9" s="64"/>
      <c r="K9" s="64"/>
      <c r="L9" s="64"/>
      <c r="M9" s="64"/>
      <c r="N9" s="64"/>
      <c r="O9" s="64"/>
      <c r="P9" s="64"/>
    </row>
    <row r="10" spans="1:20" ht="30">
      <c r="A10" s="47">
        <v>1</v>
      </c>
      <c r="B10" s="47" t="s">
        <v>104</v>
      </c>
      <c r="C10" s="47" t="str">
        <f t="shared" si="0"/>
        <v>1-Introduction</v>
      </c>
      <c r="E10" s="47">
        <v>335</v>
      </c>
      <c r="F10" s="62" t="s">
        <v>234</v>
      </c>
      <c r="G10" s="64"/>
      <c r="H10" s="64"/>
      <c r="I10" s="64"/>
      <c r="J10" s="64"/>
      <c r="K10" s="64"/>
      <c r="L10" s="64"/>
      <c r="M10" s="64"/>
      <c r="N10" s="64" t="s">
        <v>2652</v>
      </c>
      <c r="O10" s="64"/>
      <c r="P10" s="64"/>
    </row>
    <row r="11" spans="1:20" ht="30">
      <c r="A11" s="47">
        <v>1</v>
      </c>
      <c r="B11" s="47" t="s">
        <v>104</v>
      </c>
      <c r="C11" s="47" t="str">
        <f t="shared" si="0"/>
        <v>1-Introduction</v>
      </c>
      <c r="E11" s="47">
        <v>336</v>
      </c>
      <c r="F11" s="62" t="s">
        <v>235</v>
      </c>
      <c r="G11" s="64"/>
      <c r="H11" s="64"/>
      <c r="I11" s="64"/>
      <c r="J11" s="64"/>
      <c r="K11" s="64"/>
      <c r="L11" s="64"/>
      <c r="M11" s="64"/>
      <c r="N11" s="64"/>
      <c r="O11" s="64"/>
      <c r="P11" s="64"/>
    </row>
    <row r="12" spans="1:20" ht="30">
      <c r="A12" s="47">
        <v>1</v>
      </c>
      <c r="B12" s="47" t="s">
        <v>104</v>
      </c>
      <c r="C12" s="47" t="str">
        <f t="shared" si="0"/>
        <v>1-Introduction</v>
      </c>
      <c r="E12" s="47">
        <v>337</v>
      </c>
      <c r="F12" s="62" t="s">
        <v>236</v>
      </c>
      <c r="G12" s="64"/>
      <c r="H12" s="64"/>
      <c r="I12" s="64"/>
      <c r="J12" s="64"/>
      <c r="K12" s="64" t="s">
        <v>2431</v>
      </c>
      <c r="L12" s="64"/>
      <c r="M12" s="64"/>
      <c r="N12" s="64"/>
      <c r="O12" s="64"/>
      <c r="P12" s="64"/>
    </row>
    <row r="13" spans="1:20" ht="30">
      <c r="A13" s="47">
        <v>1</v>
      </c>
      <c r="B13" s="47" t="s">
        <v>104</v>
      </c>
      <c r="C13" s="47" t="str">
        <f t="shared" si="0"/>
        <v>1-Introduction</v>
      </c>
      <c r="E13" s="47">
        <v>338</v>
      </c>
      <c r="F13" s="62" t="s">
        <v>237</v>
      </c>
      <c r="G13" s="64"/>
      <c r="H13" s="64"/>
      <c r="I13" s="64"/>
      <c r="J13" s="64"/>
      <c r="K13" s="64"/>
      <c r="L13" s="64"/>
      <c r="M13" s="64"/>
      <c r="N13" s="64"/>
      <c r="O13" s="64"/>
      <c r="P13" s="64"/>
    </row>
    <row r="14" spans="1:20" ht="45">
      <c r="A14" s="47">
        <v>1</v>
      </c>
      <c r="B14" s="47" t="s">
        <v>104</v>
      </c>
      <c r="C14" s="47" t="str">
        <f t="shared" si="0"/>
        <v>1-Introduction</v>
      </c>
      <c r="E14" s="47">
        <v>339</v>
      </c>
      <c r="F14" s="62" t="s">
        <v>238</v>
      </c>
      <c r="G14" s="64"/>
      <c r="H14" s="64"/>
      <c r="I14" s="64"/>
      <c r="J14" s="64"/>
      <c r="K14" s="64"/>
      <c r="L14" s="64"/>
      <c r="M14" s="64"/>
      <c r="N14" s="64"/>
      <c r="O14" s="64"/>
      <c r="P14" s="64"/>
      <c r="Q14" s="47" t="s">
        <v>2613</v>
      </c>
    </row>
    <row r="15" spans="1:20" ht="30">
      <c r="A15" s="47">
        <v>1</v>
      </c>
      <c r="B15" s="47" t="s">
        <v>104</v>
      </c>
      <c r="C15" s="47" t="str">
        <f t="shared" si="0"/>
        <v>1-Introduction</v>
      </c>
      <c r="E15" s="47">
        <v>340</v>
      </c>
      <c r="F15" s="62" t="s">
        <v>239</v>
      </c>
      <c r="G15" s="64"/>
      <c r="H15" s="64"/>
      <c r="I15" s="64"/>
      <c r="J15" s="64"/>
      <c r="K15" s="64"/>
      <c r="L15" s="64"/>
      <c r="M15" s="64"/>
      <c r="N15" s="64"/>
      <c r="O15" s="64"/>
      <c r="P15" s="64"/>
    </row>
    <row r="16" spans="1:20" ht="75">
      <c r="A16" s="47">
        <v>1</v>
      </c>
      <c r="B16" s="47" t="s">
        <v>104</v>
      </c>
      <c r="C16" s="47" t="str">
        <f t="shared" si="0"/>
        <v>1-Introduction</v>
      </c>
      <c r="E16" s="47">
        <v>341</v>
      </c>
      <c r="F16" s="62" t="s">
        <v>240</v>
      </c>
      <c r="G16" s="64"/>
      <c r="H16" s="64"/>
      <c r="I16" s="64"/>
      <c r="J16" s="64"/>
      <c r="K16" s="64"/>
      <c r="L16" s="64"/>
      <c r="M16" s="64"/>
      <c r="N16" s="64" t="s">
        <v>2644</v>
      </c>
      <c r="O16" s="64"/>
      <c r="P16" s="64"/>
      <c r="Q16" s="47" t="s">
        <v>2598</v>
      </c>
    </row>
    <row r="17" spans="1:17">
      <c r="A17" s="47">
        <v>1</v>
      </c>
      <c r="B17" s="47" t="s">
        <v>104</v>
      </c>
      <c r="C17" s="47" t="str">
        <f t="shared" si="0"/>
        <v>1-Introduction</v>
      </c>
      <c r="E17" s="47">
        <v>342</v>
      </c>
      <c r="F17" s="62" t="s">
        <v>241</v>
      </c>
      <c r="G17" s="64"/>
      <c r="H17" s="64"/>
      <c r="I17" s="64"/>
      <c r="J17" s="64"/>
      <c r="K17" s="64"/>
      <c r="L17" s="64"/>
      <c r="M17" s="64"/>
      <c r="N17" s="64"/>
      <c r="O17" s="64"/>
      <c r="P17" s="64"/>
    </row>
    <row r="18" spans="1:17" ht="30">
      <c r="A18" s="47">
        <v>1</v>
      </c>
      <c r="B18" s="47" t="s">
        <v>104</v>
      </c>
      <c r="C18" s="47" t="str">
        <f t="shared" si="0"/>
        <v>1-Introduction</v>
      </c>
      <c r="E18" s="47">
        <v>343</v>
      </c>
      <c r="F18" s="62" t="s">
        <v>242</v>
      </c>
      <c r="G18" s="64"/>
      <c r="H18" s="64"/>
      <c r="I18" s="64"/>
      <c r="J18" s="64"/>
      <c r="K18" s="64"/>
      <c r="L18" s="64"/>
      <c r="M18" s="64"/>
      <c r="N18" s="64"/>
      <c r="O18" s="64"/>
      <c r="P18" s="64"/>
    </row>
    <row r="19" spans="1:17">
      <c r="A19" s="47">
        <v>1</v>
      </c>
      <c r="B19" s="47" t="s">
        <v>104</v>
      </c>
      <c r="C19" s="47" t="str">
        <f t="shared" si="0"/>
        <v>1-Introduction</v>
      </c>
      <c r="E19" s="47">
        <v>344</v>
      </c>
      <c r="F19" s="62" t="s">
        <v>243</v>
      </c>
      <c r="G19" s="64"/>
      <c r="H19" s="64"/>
      <c r="I19" s="64"/>
      <c r="J19" s="64"/>
      <c r="K19" s="64"/>
      <c r="L19" s="64"/>
      <c r="M19" s="64"/>
      <c r="N19" s="64"/>
      <c r="O19" s="64"/>
      <c r="P19" s="64"/>
    </row>
    <row r="20" spans="1:17" ht="30">
      <c r="A20" s="47">
        <v>1</v>
      </c>
      <c r="B20" s="47" t="s">
        <v>104</v>
      </c>
      <c r="C20" s="47" t="str">
        <f t="shared" si="0"/>
        <v>1-Introduction</v>
      </c>
      <c r="E20" s="47">
        <v>345</v>
      </c>
      <c r="F20" s="62" t="s">
        <v>244</v>
      </c>
      <c r="G20" s="64"/>
      <c r="H20" s="64"/>
      <c r="I20" s="64"/>
      <c r="J20" s="64"/>
      <c r="K20" s="64"/>
      <c r="L20" s="64"/>
      <c r="M20" s="64"/>
      <c r="N20" s="64"/>
      <c r="O20" s="64"/>
      <c r="P20" s="64"/>
    </row>
    <row r="21" spans="1:17" ht="75">
      <c r="A21" s="47">
        <v>1</v>
      </c>
      <c r="B21" s="47" t="s">
        <v>104</v>
      </c>
      <c r="C21" s="47" t="str">
        <f t="shared" si="0"/>
        <v>1-Introduction</v>
      </c>
      <c r="E21" s="47">
        <v>346</v>
      </c>
      <c r="F21" s="62" t="s">
        <v>245</v>
      </c>
      <c r="G21" s="64"/>
      <c r="H21" s="64"/>
      <c r="I21" s="64"/>
      <c r="J21" s="64"/>
      <c r="K21" s="64"/>
      <c r="L21" s="64"/>
      <c r="M21" s="64"/>
      <c r="N21" s="64"/>
      <c r="O21" s="64" t="s">
        <v>2697</v>
      </c>
      <c r="P21" s="64"/>
    </row>
    <row r="22" spans="1:17" ht="45">
      <c r="A22" s="47">
        <v>1</v>
      </c>
      <c r="B22" s="47" t="s">
        <v>104</v>
      </c>
      <c r="C22" s="47" t="str">
        <f t="shared" si="0"/>
        <v>1-Introduction</v>
      </c>
      <c r="E22" s="47">
        <v>347</v>
      </c>
      <c r="F22" s="62" t="s">
        <v>246</v>
      </c>
      <c r="G22" s="64"/>
      <c r="H22" s="64"/>
      <c r="I22" s="64"/>
      <c r="J22" s="64"/>
      <c r="K22" s="64"/>
      <c r="L22" s="64"/>
      <c r="M22" s="64"/>
      <c r="N22" s="64"/>
      <c r="O22" s="64" t="s">
        <v>2698</v>
      </c>
      <c r="P22" s="64"/>
    </row>
    <row r="23" spans="1:17" ht="30">
      <c r="A23" s="47">
        <v>1</v>
      </c>
      <c r="B23" s="47" t="s">
        <v>104</v>
      </c>
      <c r="C23" s="47" t="str">
        <f t="shared" si="0"/>
        <v>1-Introduction</v>
      </c>
      <c r="E23" s="47">
        <v>348</v>
      </c>
      <c r="F23" s="62" t="s">
        <v>247</v>
      </c>
      <c r="G23" s="64"/>
      <c r="H23" s="64"/>
      <c r="I23" s="64"/>
      <c r="J23" s="64"/>
      <c r="K23" s="64"/>
      <c r="L23" s="64"/>
      <c r="M23" s="64"/>
      <c r="N23" s="64" t="s">
        <v>2653</v>
      </c>
      <c r="O23" s="64"/>
      <c r="P23" s="64"/>
    </row>
    <row r="24" spans="1:17" ht="60">
      <c r="A24" s="47">
        <v>1</v>
      </c>
      <c r="B24" s="47" t="s">
        <v>104</v>
      </c>
      <c r="C24" s="47" t="str">
        <f t="shared" si="0"/>
        <v>1-Introduction</v>
      </c>
      <c r="E24" s="47">
        <v>349</v>
      </c>
      <c r="F24" s="62" t="s">
        <v>248</v>
      </c>
      <c r="G24" s="64"/>
      <c r="H24" s="64"/>
      <c r="I24" s="64"/>
      <c r="J24" s="64"/>
      <c r="K24" s="64"/>
      <c r="L24" s="64"/>
      <c r="M24" s="64"/>
      <c r="N24" s="64"/>
      <c r="O24" s="64"/>
      <c r="P24" s="64"/>
      <c r="Q24" s="47" t="s">
        <v>2608</v>
      </c>
    </row>
    <row r="25" spans="1:17" ht="30">
      <c r="A25" s="47">
        <v>1</v>
      </c>
      <c r="B25" s="47" t="s">
        <v>104</v>
      </c>
      <c r="C25" s="47" t="str">
        <f t="shared" si="0"/>
        <v>1-Introduction</v>
      </c>
      <c r="E25" s="47">
        <v>350</v>
      </c>
      <c r="F25" s="62" t="s">
        <v>249</v>
      </c>
      <c r="G25" s="64"/>
      <c r="H25" s="64"/>
      <c r="I25" s="64"/>
      <c r="J25" s="64"/>
      <c r="K25" s="64"/>
      <c r="L25" s="64"/>
      <c r="M25" s="64"/>
      <c r="N25" s="64"/>
      <c r="O25" s="64"/>
      <c r="P25" s="64"/>
    </row>
    <row r="26" spans="1:17" ht="30">
      <c r="A26" s="47">
        <v>1</v>
      </c>
      <c r="B26" s="47" t="s">
        <v>104</v>
      </c>
      <c r="C26" s="47" t="str">
        <f t="shared" si="0"/>
        <v>1-Introduction</v>
      </c>
      <c r="E26" s="47">
        <v>351</v>
      </c>
      <c r="F26" s="62" t="s">
        <v>250</v>
      </c>
      <c r="G26" s="64"/>
      <c r="H26" s="64"/>
      <c r="I26" s="64"/>
      <c r="J26" s="64"/>
      <c r="K26" s="64"/>
      <c r="L26" s="64"/>
      <c r="M26" s="64"/>
      <c r="N26" s="64"/>
      <c r="O26" s="64"/>
      <c r="P26" s="64"/>
    </row>
    <row r="27" spans="1:17" ht="30">
      <c r="A27" s="47">
        <v>1</v>
      </c>
      <c r="B27" s="47" t="s">
        <v>104</v>
      </c>
      <c r="C27" s="47" t="str">
        <f t="shared" si="0"/>
        <v>1-Introduction</v>
      </c>
      <c r="E27" s="47">
        <v>352</v>
      </c>
      <c r="F27" s="62" t="s">
        <v>251</v>
      </c>
      <c r="G27" s="64"/>
      <c r="H27" s="64"/>
      <c r="I27" s="64"/>
      <c r="J27" s="64"/>
      <c r="K27" s="64"/>
      <c r="L27" s="64"/>
      <c r="M27" s="64"/>
      <c r="N27" s="64"/>
      <c r="O27" s="64"/>
      <c r="P27" s="64"/>
    </row>
    <row r="28" spans="1:17" ht="30">
      <c r="A28" s="47">
        <v>1</v>
      </c>
      <c r="B28" s="47" t="s">
        <v>104</v>
      </c>
      <c r="C28" s="47" t="str">
        <f t="shared" si="0"/>
        <v>1-Introduction</v>
      </c>
      <c r="E28" s="47">
        <v>353</v>
      </c>
      <c r="F28" s="62" t="s">
        <v>252</v>
      </c>
      <c r="G28" s="64"/>
      <c r="H28" s="64"/>
      <c r="I28" s="64"/>
      <c r="J28" s="64"/>
      <c r="K28" s="64"/>
      <c r="L28" s="64"/>
      <c r="M28" s="64"/>
      <c r="N28" s="64" t="s">
        <v>2654</v>
      </c>
      <c r="O28" s="64"/>
      <c r="P28" s="64"/>
    </row>
    <row r="29" spans="1:17" ht="30">
      <c r="A29" s="47">
        <v>1</v>
      </c>
      <c r="B29" s="47" t="s">
        <v>104</v>
      </c>
      <c r="C29" s="47" t="str">
        <f t="shared" si="0"/>
        <v>1-Introduction</v>
      </c>
      <c r="E29" s="47">
        <v>354</v>
      </c>
      <c r="F29" s="62" t="s">
        <v>253</v>
      </c>
      <c r="G29" s="64"/>
      <c r="H29" s="64"/>
      <c r="I29" s="64"/>
      <c r="J29" s="64"/>
      <c r="K29" s="64"/>
      <c r="L29" s="64"/>
      <c r="M29" s="64"/>
      <c r="N29" s="64"/>
      <c r="O29" s="64"/>
      <c r="P29" s="64"/>
    </row>
    <row r="30" spans="1:17" ht="30">
      <c r="A30" s="47">
        <v>1</v>
      </c>
      <c r="B30" s="47" t="s">
        <v>104</v>
      </c>
      <c r="C30" s="47" t="str">
        <f t="shared" si="0"/>
        <v>1-Introduction</v>
      </c>
      <c r="E30" s="47">
        <v>355</v>
      </c>
      <c r="F30" s="62" t="s">
        <v>254</v>
      </c>
      <c r="G30" s="64"/>
      <c r="H30" s="64"/>
      <c r="I30" s="64"/>
      <c r="J30" s="64"/>
      <c r="K30" s="64"/>
      <c r="L30" s="64"/>
      <c r="M30" s="64"/>
      <c r="N30" s="64"/>
      <c r="O30" s="64"/>
      <c r="P30" s="64"/>
    </row>
    <row r="31" spans="1:17" ht="30">
      <c r="A31" s="47">
        <v>1</v>
      </c>
      <c r="B31" s="47" t="s">
        <v>104</v>
      </c>
      <c r="C31" s="47" t="str">
        <f t="shared" si="0"/>
        <v>1-Introduction</v>
      </c>
      <c r="E31" s="47">
        <v>356</v>
      </c>
      <c r="F31" s="62" t="s">
        <v>255</v>
      </c>
      <c r="G31" s="64"/>
      <c r="H31" s="64"/>
      <c r="I31" s="64"/>
      <c r="J31" s="64"/>
      <c r="K31" s="64" t="s">
        <v>2435</v>
      </c>
      <c r="L31" s="64"/>
      <c r="M31" s="64" t="s">
        <v>2492</v>
      </c>
      <c r="N31" s="64"/>
      <c r="O31" s="64"/>
      <c r="P31" s="64"/>
    </row>
    <row r="32" spans="1:17" ht="30">
      <c r="A32" s="47">
        <v>1</v>
      </c>
      <c r="B32" s="47" t="s">
        <v>104</v>
      </c>
      <c r="C32" s="47" t="str">
        <f t="shared" si="0"/>
        <v>1-Introduction</v>
      </c>
      <c r="E32" s="47">
        <v>357</v>
      </c>
      <c r="F32" s="62" t="s">
        <v>256</v>
      </c>
      <c r="G32" s="64"/>
      <c r="H32" s="64"/>
      <c r="I32" s="64"/>
      <c r="J32" s="64" t="s">
        <v>219</v>
      </c>
      <c r="K32" s="64"/>
      <c r="L32" s="64"/>
      <c r="M32" s="64"/>
      <c r="N32" s="64"/>
      <c r="O32" s="64"/>
      <c r="P32" s="64"/>
    </row>
    <row r="33" spans="1:16" ht="30">
      <c r="A33" s="47">
        <v>1</v>
      </c>
      <c r="B33" s="47" t="s">
        <v>104</v>
      </c>
      <c r="C33" s="47" t="str">
        <f t="shared" si="0"/>
        <v>1-Introduction</v>
      </c>
      <c r="E33" s="47">
        <v>358</v>
      </c>
      <c r="F33" s="62" t="s">
        <v>257</v>
      </c>
      <c r="G33" s="64"/>
      <c r="H33" s="64"/>
      <c r="I33" s="64"/>
      <c r="J33" s="64"/>
      <c r="K33" s="64"/>
      <c r="L33" s="64"/>
      <c r="M33" s="64"/>
      <c r="N33" s="64"/>
      <c r="O33" s="64"/>
      <c r="P33" s="64"/>
    </row>
    <row r="34" spans="1:16" ht="30">
      <c r="A34" s="47">
        <v>1</v>
      </c>
      <c r="B34" s="47" t="s">
        <v>104</v>
      </c>
      <c r="C34" s="47" t="str">
        <f t="shared" si="0"/>
        <v>1-Introduction</v>
      </c>
      <c r="E34" s="47">
        <v>359</v>
      </c>
      <c r="F34" s="62" t="s">
        <v>258</v>
      </c>
      <c r="G34" s="64"/>
      <c r="H34" s="64"/>
      <c r="I34" s="64"/>
      <c r="J34" s="64"/>
      <c r="K34" s="64"/>
      <c r="L34" s="64"/>
      <c r="M34" s="64"/>
      <c r="N34" s="64"/>
      <c r="O34" s="64"/>
      <c r="P34" s="64"/>
    </row>
    <row r="35" spans="1:16" ht="30">
      <c r="A35" s="47">
        <v>1</v>
      </c>
      <c r="B35" s="47" t="s">
        <v>104</v>
      </c>
      <c r="C35" s="47" t="str">
        <f t="shared" si="0"/>
        <v>1-Introduction</v>
      </c>
      <c r="E35" s="47">
        <v>360</v>
      </c>
      <c r="F35" s="62" t="s">
        <v>259</v>
      </c>
      <c r="G35" s="64"/>
      <c r="H35" s="64"/>
      <c r="I35" s="64"/>
      <c r="J35" s="64"/>
      <c r="K35" s="64"/>
      <c r="L35" s="64"/>
      <c r="M35" s="64"/>
      <c r="N35" s="64"/>
      <c r="O35" s="64"/>
      <c r="P35" s="64"/>
    </row>
    <row r="36" spans="1:16" ht="30">
      <c r="A36" s="47">
        <v>1</v>
      </c>
      <c r="B36" s="47" t="s">
        <v>104</v>
      </c>
      <c r="C36" s="47" t="str">
        <f t="shared" si="0"/>
        <v>1-Introduction</v>
      </c>
      <c r="E36" s="47">
        <v>361</v>
      </c>
      <c r="F36" s="62" t="s">
        <v>260</v>
      </c>
      <c r="G36" s="64"/>
      <c r="H36" s="64"/>
      <c r="I36" s="64"/>
      <c r="J36" s="64"/>
      <c r="K36" s="64"/>
      <c r="L36" s="64"/>
      <c r="M36" s="64"/>
      <c r="N36" s="64"/>
      <c r="O36" s="64" t="s">
        <v>2699</v>
      </c>
      <c r="P36" s="64"/>
    </row>
    <row r="37" spans="1:16" ht="30">
      <c r="A37" s="47">
        <v>1</v>
      </c>
      <c r="B37" s="47" t="s">
        <v>104</v>
      </c>
      <c r="C37" s="47" t="str">
        <f t="shared" si="0"/>
        <v>1-Introduction</v>
      </c>
      <c r="E37" s="47">
        <v>362</v>
      </c>
      <c r="F37" s="62" t="s">
        <v>261</v>
      </c>
      <c r="G37" s="64"/>
      <c r="H37" s="64"/>
      <c r="I37" s="64"/>
      <c r="J37" s="64"/>
      <c r="K37" s="64"/>
      <c r="L37" s="64"/>
      <c r="M37" s="64"/>
      <c r="N37" s="64"/>
      <c r="O37" s="64"/>
      <c r="P37" s="64"/>
    </row>
    <row r="38" spans="1:16">
      <c r="A38" s="47">
        <v>1</v>
      </c>
      <c r="B38" s="47" t="s">
        <v>104</v>
      </c>
      <c r="C38" s="47" t="str">
        <f t="shared" si="0"/>
        <v>1-Introduction</v>
      </c>
      <c r="E38" s="47">
        <v>363</v>
      </c>
      <c r="F38" s="62" t="s">
        <v>262</v>
      </c>
      <c r="G38" s="64"/>
      <c r="H38" s="64"/>
      <c r="I38" s="64"/>
      <c r="J38" s="64"/>
      <c r="K38" s="64"/>
      <c r="L38" s="64"/>
      <c r="M38" s="64"/>
      <c r="N38" s="64"/>
      <c r="O38" s="64"/>
      <c r="P38" s="64"/>
    </row>
    <row r="39" spans="1:16" ht="30">
      <c r="A39" s="47">
        <v>1</v>
      </c>
      <c r="B39" s="47" t="s">
        <v>104</v>
      </c>
      <c r="C39" s="47" t="str">
        <f t="shared" si="0"/>
        <v>1-Introduction</v>
      </c>
      <c r="E39" s="47">
        <v>364</v>
      </c>
      <c r="F39" s="62" t="s">
        <v>263</v>
      </c>
      <c r="G39" s="64"/>
      <c r="H39" s="64"/>
      <c r="I39" s="64"/>
      <c r="J39" s="64"/>
      <c r="K39" s="64"/>
      <c r="L39" s="64"/>
      <c r="M39" s="64"/>
      <c r="N39" s="64"/>
      <c r="O39" s="64"/>
      <c r="P39" s="64"/>
    </row>
    <row r="40" spans="1:16" ht="30">
      <c r="A40" s="47">
        <v>1</v>
      </c>
      <c r="B40" s="47" t="s">
        <v>104</v>
      </c>
      <c r="C40" s="47" t="str">
        <f t="shared" si="0"/>
        <v>1-Introduction</v>
      </c>
      <c r="E40" s="47">
        <v>365</v>
      </c>
      <c r="F40" s="62" t="s">
        <v>264</v>
      </c>
      <c r="G40" s="64"/>
      <c r="H40" s="64"/>
      <c r="I40" s="64"/>
      <c r="J40" s="64"/>
      <c r="K40" s="64"/>
      <c r="L40" s="64"/>
      <c r="M40" s="64"/>
      <c r="N40" s="64"/>
      <c r="O40" s="64"/>
      <c r="P40" s="64"/>
    </row>
    <row r="41" spans="1:16" ht="30">
      <c r="A41" s="47">
        <v>1</v>
      </c>
      <c r="B41" s="47" t="s">
        <v>104</v>
      </c>
      <c r="C41" s="47" t="str">
        <f t="shared" si="0"/>
        <v>1-Introduction</v>
      </c>
      <c r="E41" s="47">
        <v>366</v>
      </c>
      <c r="F41" s="62" t="s">
        <v>265</v>
      </c>
      <c r="G41" s="64"/>
      <c r="H41" s="64"/>
      <c r="I41" s="64"/>
      <c r="J41" s="64"/>
      <c r="K41" s="64"/>
      <c r="L41" s="64"/>
      <c r="M41" s="64"/>
      <c r="N41" s="64"/>
      <c r="O41" s="64"/>
      <c r="P41" s="64"/>
    </row>
    <row r="42" spans="1:16" ht="30">
      <c r="A42" s="47">
        <v>1</v>
      </c>
      <c r="B42" s="47" t="s">
        <v>104</v>
      </c>
      <c r="C42" s="47" t="str">
        <f t="shared" si="0"/>
        <v>1-Introduction</v>
      </c>
      <c r="E42" s="47">
        <v>367</v>
      </c>
      <c r="F42" s="62" t="s">
        <v>266</v>
      </c>
      <c r="G42" s="64"/>
      <c r="H42" s="64"/>
      <c r="I42" s="64"/>
      <c r="J42" s="64"/>
      <c r="K42" s="64"/>
      <c r="L42" s="64"/>
      <c r="M42" s="64"/>
      <c r="N42" s="64"/>
      <c r="O42" s="64"/>
      <c r="P42" s="64"/>
    </row>
    <row r="43" spans="1:16" ht="30">
      <c r="A43" s="47">
        <v>1</v>
      </c>
      <c r="B43" s="47" t="s">
        <v>104</v>
      </c>
      <c r="C43" s="47" t="str">
        <f t="shared" si="0"/>
        <v>1-Introduction</v>
      </c>
      <c r="E43" s="47">
        <v>368</v>
      </c>
      <c r="F43" s="62" t="s">
        <v>267</v>
      </c>
      <c r="G43" s="64"/>
      <c r="H43" s="64"/>
      <c r="I43" s="64"/>
      <c r="J43" s="64"/>
      <c r="K43" s="64"/>
      <c r="L43" s="64"/>
      <c r="M43" s="64"/>
      <c r="N43" s="64"/>
      <c r="O43" s="64"/>
      <c r="P43" s="64"/>
    </row>
    <row r="44" spans="1:16">
      <c r="A44" s="47">
        <v>1</v>
      </c>
      <c r="B44" s="47" t="s">
        <v>104</v>
      </c>
      <c r="C44" s="47" t="str">
        <f t="shared" si="0"/>
        <v>1-Introduction</v>
      </c>
      <c r="E44" s="47">
        <v>369</v>
      </c>
      <c r="F44" s="62" t="s">
        <v>268</v>
      </c>
      <c r="G44" s="64"/>
      <c r="H44" s="64"/>
      <c r="I44" s="64"/>
      <c r="J44" s="64"/>
      <c r="K44" s="64"/>
      <c r="L44" s="64"/>
      <c r="M44" s="64"/>
      <c r="N44" s="64"/>
      <c r="O44" s="64"/>
      <c r="P44" s="64"/>
    </row>
    <row r="45" spans="1:16" ht="30">
      <c r="A45" s="47">
        <v>1</v>
      </c>
      <c r="B45" s="47" t="s">
        <v>104</v>
      </c>
      <c r="C45" s="47" t="str">
        <f t="shared" si="0"/>
        <v>1-Introduction</v>
      </c>
      <c r="E45" s="47">
        <v>370</v>
      </c>
      <c r="F45" s="62" t="s">
        <v>269</v>
      </c>
      <c r="G45" s="64"/>
      <c r="H45" s="64"/>
      <c r="I45" s="64"/>
      <c r="J45" s="64"/>
      <c r="K45" s="64"/>
      <c r="L45" s="64"/>
      <c r="M45" s="64"/>
      <c r="N45" s="64"/>
      <c r="O45" s="64"/>
      <c r="P45" s="64"/>
    </row>
    <row r="46" spans="1:16" ht="30">
      <c r="A46" s="47">
        <v>1</v>
      </c>
      <c r="B46" s="47" t="s">
        <v>104</v>
      </c>
      <c r="C46" s="47" t="str">
        <f t="shared" si="0"/>
        <v>1-Introduction</v>
      </c>
      <c r="E46" s="47">
        <v>371</v>
      </c>
      <c r="F46" s="62" t="s">
        <v>270</v>
      </c>
      <c r="G46" s="64"/>
      <c r="H46" s="64"/>
      <c r="I46" s="64"/>
      <c r="J46" s="64"/>
      <c r="K46" s="64"/>
      <c r="L46" s="64"/>
      <c r="M46" s="64"/>
      <c r="N46" s="64"/>
      <c r="O46" s="64"/>
      <c r="P46" s="64"/>
    </row>
    <row r="47" spans="1:16" ht="30">
      <c r="A47" s="47">
        <v>1</v>
      </c>
      <c r="B47" s="47" t="s">
        <v>104</v>
      </c>
      <c r="C47" s="47" t="str">
        <f t="shared" si="0"/>
        <v>1-Introduction</v>
      </c>
      <c r="E47" s="47">
        <v>372</v>
      </c>
      <c r="F47" s="62" t="s">
        <v>271</v>
      </c>
      <c r="G47" s="64"/>
      <c r="H47" s="64"/>
      <c r="I47" s="64"/>
      <c r="J47" s="64"/>
      <c r="K47" s="64"/>
      <c r="L47" s="64"/>
      <c r="M47" s="64"/>
      <c r="N47" s="64"/>
      <c r="O47" s="64"/>
      <c r="P47" s="64"/>
    </row>
    <row r="48" spans="1:16" ht="120">
      <c r="A48" s="47">
        <v>1</v>
      </c>
      <c r="B48" s="47" t="s">
        <v>104</v>
      </c>
      <c r="C48" s="47" t="str">
        <f t="shared" si="0"/>
        <v>1-Introduction</v>
      </c>
      <c r="E48" s="47">
        <v>373</v>
      </c>
      <c r="F48" s="62" t="s">
        <v>272</v>
      </c>
      <c r="G48" s="64"/>
      <c r="H48" s="64"/>
      <c r="I48" s="64"/>
      <c r="J48" s="64"/>
      <c r="K48" s="64"/>
      <c r="L48" s="64" t="s">
        <v>2481</v>
      </c>
      <c r="M48" s="64"/>
      <c r="N48" s="64" t="s">
        <v>2655</v>
      </c>
      <c r="O48" s="64"/>
      <c r="P48" s="64"/>
    </row>
    <row r="49" spans="1:16" ht="30">
      <c r="A49" s="47">
        <v>1</v>
      </c>
      <c r="B49" s="47" t="s">
        <v>104</v>
      </c>
      <c r="C49" s="47" t="str">
        <f t="shared" si="0"/>
        <v>1-Introduction</v>
      </c>
      <c r="E49" s="47">
        <v>374</v>
      </c>
      <c r="F49" s="62" t="s">
        <v>273</v>
      </c>
      <c r="G49" s="64"/>
      <c r="H49" s="64"/>
      <c r="I49" s="64"/>
      <c r="J49" s="64"/>
      <c r="K49" s="64"/>
      <c r="L49" s="64"/>
      <c r="M49" s="64"/>
      <c r="N49" s="64"/>
      <c r="O49" s="64"/>
      <c r="P49" s="64"/>
    </row>
    <row r="50" spans="1:16" ht="30">
      <c r="A50" s="47">
        <v>1</v>
      </c>
      <c r="B50" s="47" t="s">
        <v>104</v>
      </c>
      <c r="C50" s="47" t="str">
        <f t="shared" si="0"/>
        <v>1-Introduction</v>
      </c>
      <c r="E50" s="47">
        <v>375</v>
      </c>
      <c r="F50" s="62" t="s">
        <v>274</v>
      </c>
      <c r="G50" s="64"/>
      <c r="H50" s="64"/>
      <c r="I50" s="64"/>
      <c r="J50" s="64"/>
      <c r="K50" s="64"/>
      <c r="L50" s="64"/>
      <c r="M50" s="64"/>
      <c r="N50" s="64"/>
      <c r="O50" s="64"/>
      <c r="P50" s="64"/>
    </row>
    <row r="51" spans="1:16" ht="30">
      <c r="A51" s="47">
        <v>1</v>
      </c>
      <c r="B51" s="47" t="s">
        <v>104</v>
      </c>
      <c r="C51" s="47" t="str">
        <f t="shared" si="0"/>
        <v>1-Introduction</v>
      </c>
      <c r="E51" s="47">
        <v>376</v>
      </c>
      <c r="F51" s="62" t="s">
        <v>275</v>
      </c>
      <c r="G51" s="64"/>
      <c r="H51" s="64"/>
      <c r="I51" s="64"/>
      <c r="J51" s="64"/>
      <c r="K51" s="64"/>
      <c r="L51" s="64"/>
      <c r="M51" s="64"/>
      <c r="N51" s="64"/>
      <c r="O51" s="64"/>
      <c r="P51" s="64"/>
    </row>
    <row r="52" spans="1:16" ht="30">
      <c r="A52" s="47">
        <v>1</v>
      </c>
      <c r="B52" s="47" t="s">
        <v>104</v>
      </c>
      <c r="C52" s="47" t="str">
        <f t="shared" si="0"/>
        <v>1-Introduction</v>
      </c>
      <c r="E52" s="47">
        <v>377</v>
      </c>
      <c r="F52" s="62" t="s">
        <v>276</v>
      </c>
      <c r="G52" s="64"/>
      <c r="H52" s="64"/>
      <c r="I52" s="64"/>
      <c r="J52" s="64"/>
      <c r="K52" s="64"/>
      <c r="L52" s="64"/>
      <c r="M52" s="64"/>
      <c r="N52" s="64"/>
      <c r="O52" s="64"/>
      <c r="P52" s="64"/>
    </row>
    <row r="53" spans="1:16" ht="30">
      <c r="A53" s="47">
        <v>1</v>
      </c>
      <c r="B53" s="47" t="s">
        <v>104</v>
      </c>
      <c r="C53" s="47" t="str">
        <f t="shared" si="0"/>
        <v>1-Introduction</v>
      </c>
      <c r="E53" s="47">
        <v>378</v>
      </c>
      <c r="F53" s="62" t="s">
        <v>277</v>
      </c>
      <c r="G53" s="64"/>
      <c r="H53" s="64"/>
      <c r="I53" s="64"/>
      <c r="J53" s="64"/>
      <c r="K53" s="64"/>
      <c r="L53" s="64"/>
      <c r="M53" s="64"/>
      <c r="N53" s="64"/>
      <c r="O53" s="64"/>
      <c r="P53" s="64"/>
    </row>
    <row r="54" spans="1:16" ht="30">
      <c r="A54" s="47">
        <v>1</v>
      </c>
      <c r="B54" s="47" t="s">
        <v>104</v>
      </c>
      <c r="C54" s="47" t="str">
        <f t="shared" si="0"/>
        <v>1-Introduction</v>
      </c>
      <c r="E54" s="47">
        <v>379</v>
      </c>
      <c r="F54" s="62" t="s">
        <v>278</v>
      </c>
      <c r="G54" s="64"/>
      <c r="H54" s="64"/>
      <c r="I54" s="64"/>
      <c r="J54" s="64"/>
      <c r="K54" s="64"/>
      <c r="L54" s="64"/>
      <c r="M54" s="64"/>
      <c r="N54" s="64"/>
      <c r="O54" s="64"/>
      <c r="P54" s="64"/>
    </row>
    <row r="55" spans="1:16" ht="30">
      <c r="A55" s="47">
        <v>1</v>
      </c>
      <c r="B55" s="47" t="s">
        <v>104</v>
      </c>
      <c r="C55" s="47" t="str">
        <f t="shared" si="0"/>
        <v>1-Introduction</v>
      </c>
      <c r="E55" s="47">
        <v>380</v>
      </c>
      <c r="F55" s="62" t="s">
        <v>279</v>
      </c>
      <c r="G55" s="64"/>
      <c r="H55" s="64"/>
      <c r="I55" s="64"/>
      <c r="J55" s="64"/>
      <c r="K55" s="64"/>
      <c r="L55" s="64"/>
      <c r="M55" s="64"/>
      <c r="N55" s="64" t="s">
        <v>2656</v>
      </c>
      <c r="O55" s="64"/>
      <c r="P55" s="64"/>
    </row>
    <row r="56" spans="1:16" ht="30">
      <c r="A56" s="47">
        <v>1</v>
      </c>
      <c r="B56" s="47" t="s">
        <v>104</v>
      </c>
      <c r="C56" s="47" t="str">
        <f t="shared" si="0"/>
        <v>1-Introduction</v>
      </c>
      <c r="E56" s="47">
        <v>381</v>
      </c>
      <c r="F56" s="62" t="s">
        <v>280</v>
      </c>
      <c r="G56" s="64"/>
      <c r="H56" s="64"/>
      <c r="I56" s="64"/>
      <c r="J56" s="64"/>
      <c r="K56" s="64"/>
      <c r="L56" s="64"/>
      <c r="M56" s="64"/>
      <c r="N56" s="64"/>
      <c r="O56" s="64"/>
      <c r="P56" s="64"/>
    </row>
    <row r="57" spans="1:16">
      <c r="A57" s="47">
        <v>1</v>
      </c>
      <c r="B57" s="47" t="s">
        <v>104</v>
      </c>
      <c r="C57" s="47" t="str">
        <f t="shared" si="0"/>
        <v>1-Introduction</v>
      </c>
      <c r="E57" s="47">
        <v>382</v>
      </c>
      <c r="F57" s="62" t="s">
        <v>281</v>
      </c>
      <c r="G57" s="64"/>
      <c r="H57" s="64"/>
      <c r="I57" s="64"/>
      <c r="J57" s="64"/>
      <c r="K57" s="64"/>
      <c r="L57" s="64"/>
      <c r="M57" s="64"/>
      <c r="N57" s="64"/>
      <c r="O57" s="64"/>
      <c r="P57" s="64"/>
    </row>
    <row r="58" spans="1:16" ht="30">
      <c r="A58" s="47">
        <v>1</v>
      </c>
      <c r="B58" s="47" t="s">
        <v>104</v>
      </c>
      <c r="C58" s="47" t="str">
        <f t="shared" si="0"/>
        <v>1-Introduction</v>
      </c>
      <c r="E58" s="47">
        <v>383</v>
      </c>
      <c r="F58" s="62" t="s">
        <v>282</v>
      </c>
      <c r="G58" s="64"/>
      <c r="H58" s="64"/>
      <c r="I58" s="64"/>
      <c r="J58" s="64"/>
      <c r="K58" s="64" t="s">
        <v>2437</v>
      </c>
      <c r="L58" s="64"/>
      <c r="M58" s="64"/>
      <c r="N58" s="64"/>
      <c r="O58" s="64"/>
      <c r="P58" s="64"/>
    </row>
    <row r="59" spans="1:16" ht="30">
      <c r="A59" s="47">
        <v>1</v>
      </c>
      <c r="B59" s="47" t="s">
        <v>104</v>
      </c>
      <c r="C59" s="47" t="str">
        <f t="shared" si="0"/>
        <v>1-Introduction</v>
      </c>
      <c r="E59" s="47">
        <v>384</v>
      </c>
      <c r="F59" s="62" t="s">
        <v>283</v>
      </c>
      <c r="G59" s="64"/>
      <c r="H59" s="64"/>
      <c r="I59" s="64"/>
      <c r="J59" s="64"/>
      <c r="K59" s="64"/>
      <c r="L59" s="64"/>
      <c r="M59" s="64"/>
      <c r="N59" s="64"/>
      <c r="O59" s="64"/>
      <c r="P59" s="64"/>
    </row>
    <row r="60" spans="1:16" ht="30">
      <c r="A60" s="47">
        <v>1</v>
      </c>
      <c r="B60" s="47" t="s">
        <v>104</v>
      </c>
      <c r="C60" s="47" t="str">
        <f t="shared" si="0"/>
        <v>1-Introduction</v>
      </c>
      <c r="E60" s="47">
        <v>385</v>
      </c>
      <c r="F60" s="62" t="s">
        <v>284</v>
      </c>
      <c r="G60" s="64"/>
      <c r="H60" s="64"/>
      <c r="I60" s="64"/>
      <c r="J60" s="64"/>
      <c r="K60" s="64"/>
      <c r="L60" s="64"/>
      <c r="M60" s="64"/>
      <c r="N60" s="64"/>
      <c r="O60" s="64"/>
      <c r="P60" s="64"/>
    </row>
    <row r="61" spans="1:16" ht="30">
      <c r="A61" s="47">
        <v>1</v>
      </c>
      <c r="B61" s="47" t="s">
        <v>104</v>
      </c>
      <c r="C61" s="47" t="str">
        <f t="shared" si="0"/>
        <v>1-Introduction</v>
      </c>
      <c r="E61" s="47">
        <v>386</v>
      </c>
      <c r="F61" s="62" t="s">
        <v>285</v>
      </c>
      <c r="G61" s="64"/>
      <c r="H61" s="64"/>
      <c r="I61" s="64"/>
      <c r="J61" s="64"/>
      <c r="K61" s="64"/>
      <c r="L61" s="64"/>
      <c r="M61" s="64"/>
      <c r="N61" s="64"/>
      <c r="O61" s="64"/>
      <c r="P61" s="64"/>
    </row>
    <row r="62" spans="1:16" ht="30">
      <c r="A62" s="47">
        <v>1</v>
      </c>
      <c r="B62" s="47" t="s">
        <v>104</v>
      </c>
      <c r="C62" s="47" t="str">
        <f t="shared" si="0"/>
        <v>1-Introduction</v>
      </c>
      <c r="E62" s="47">
        <v>387</v>
      </c>
      <c r="F62" s="62" t="s">
        <v>286</v>
      </c>
      <c r="G62" s="64"/>
      <c r="H62" s="64"/>
      <c r="I62" s="64"/>
      <c r="J62" s="64"/>
      <c r="K62" s="64"/>
      <c r="L62" s="64"/>
      <c r="M62" s="64"/>
      <c r="N62" s="64"/>
      <c r="O62" s="64"/>
      <c r="P62" s="64"/>
    </row>
    <row r="63" spans="1:16" ht="30">
      <c r="A63" s="47">
        <v>1</v>
      </c>
      <c r="B63" s="47" t="s">
        <v>104</v>
      </c>
      <c r="C63" s="47" t="str">
        <f t="shared" si="0"/>
        <v>1-Introduction</v>
      </c>
      <c r="E63" s="47">
        <v>388</v>
      </c>
      <c r="F63" s="62" t="s">
        <v>287</v>
      </c>
      <c r="G63" s="64"/>
      <c r="H63" s="64"/>
      <c r="I63" s="64"/>
      <c r="J63" s="64"/>
      <c r="K63" s="64"/>
      <c r="L63" s="64"/>
      <c r="M63" s="64"/>
      <c r="N63" s="64"/>
      <c r="O63" s="64"/>
      <c r="P63" s="64"/>
    </row>
    <row r="64" spans="1:16" ht="30">
      <c r="A64" s="47">
        <v>1</v>
      </c>
      <c r="B64" s="47" t="s">
        <v>104</v>
      </c>
      <c r="C64" s="47" t="str">
        <f t="shared" si="0"/>
        <v>1-Introduction</v>
      </c>
      <c r="E64" s="47">
        <v>389</v>
      </c>
      <c r="F64" s="62" t="s">
        <v>288</v>
      </c>
      <c r="G64" s="64"/>
      <c r="H64" s="64"/>
      <c r="I64" s="64"/>
      <c r="J64" s="64"/>
      <c r="K64" s="64" t="s">
        <v>2439</v>
      </c>
      <c r="L64" s="64"/>
      <c r="M64" s="64"/>
      <c r="N64" s="64"/>
      <c r="O64" s="64"/>
      <c r="P64" s="64"/>
    </row>
    <row r="65" spans="1:17" ht="30">
      <c r="A65" s="47">
        <v>1</v>
      </c>
      <c r="B65" s="47" t="s">
        <v>104</v>
      </c>
      <c r="C65" s="47" t="str">
        <f t="shared" si="0"/>
        <v>1-Introduction</v>
      </c>
      <c r="E65" s="47">
        <v>390</v>
      </c>
      <c r="F65" s="62" t="s">
        <v>289</v>
      </c>
      <c r="G65" s="64"/>
      <c r="H65" s="64"/>
      <c r="I65" s="64"/>
      <c r="J65" s="64"/>
      <c r="K65" s="64" t="s">
        <v>2432</v>
      </c>
      <c r="L65" s="64"/>
      <c r="M65" s="64"/>
      <c r="N65" s="64"/>
      <c r="O65" s="64"/>
      <c r="P65" s="64"/>
    </row>
    <row r="66" spans="1:17" ht="30">
      <c r="A66" s="47">
        <v>1</v>
      </c>
      <c r="B66" s="47" t="s">
        <v>104</v>
      </c>
      <c r="C66" s="47" t="str">
        <f t="shared" si="0"/>
        <v>1-Introduction</v>
      </c>
      <c r="E66" s="47">
        <v>391</v>
      </c>
      <c r="F66" s="62" t="s">
        <v>290</v>
      </c>
      <c r="G66" s="64"/>
      <c r="H66" s="64"/>
      <c r="I66" s="64"/>
      <c r="J66" s="64" t="s">
        <v>220</v>
      </c>
      <c r="K66" s="64"/>
      <c r="L66" s="64"/>
      <c r="M66" s="64"/>
      <c r="N66" s="64"/>
      <c r="O66" s="64"/>
      <c r="P66" s="64"/>
    </row>
    <row r="67" spans="1:17" ht="30">
      <c r="A67" s="47">
        <v>1</v>
      </c>
      <c r="B67" s="47" t="s">
        <v>104</v>
      </c>
      <c r="C67" s="47" t="str">
        <f t="shared" si="0"/>
        <v>1-Introduction</v>
      </c>
      <c r="E67" s="47">
        <v>392</v>
      </c>
      <c r="F67" s="62" t="s">
        <v>291</v>
      </c>
      <c r="G67" s="64"/>
      <c r="H67" s="64"/>
      <c r="I67" s="64"/>
      <c r="J67" s="64"/>
      <c r="K67" s="64"/>
      <c r="L67" s="64"/>
      <c r="M67" s="64"/>
      <c r="N67" s="64"/>
      <c r="O67" s="64"/>
      <c r="P67" s="64"/>
    </row>
    <row r="68" spans="1:17" ht="30">
      <c r="A68" s="47">
        <v>1</v>
      </c>
      <c r="B68" s="47" t="s">
        <v>104</v>
      </c>
      <c r="C68" s="47" t="str">
        <f t="shared" si="0"/>
        <v>1-Introduction</v>
      </c>
      <c r="E68" s="47">
        <v>393</v>
      </c>
      <c r="F68" s="62" t="s">
        <v>292</v>
      </c>
      <c r="G68" s="64"/>
      <c r="H68" s="64"/>
      <c r="I68" s="64"/>
      <c r="J68" s="64"/>
      <c r="K68" s="64"/>
      <c r="L68" s="64"/>
      <c r="M68" s="64"/>
      <c r="N68" s="64"/>
      <c r="O68" s="64"/>
      <c r="P68" s="64"/>
    </row>
    <row r="69" spans="1:17" ht="30">
      <c r="A69" s="47">
        <v>1</v>
      </c>
      <c r="B69" s="47" t="s">
        <v>104</v>
      </c>
      <c r="C69" s="47" t="str">
        <f t="shared" si="0"/>
        <v>1-Introduction</v>
      </c>
      <c r="E69" s="47">
        <v>394</v>
      </c>
      <c r="F69" s="62" t="s">
        <v>293</v>
      </c>
      <c r="G69" s="64"/>
      <c r="H69" s="64"/>
      <c r="I69" s="64"/>
      <c r="J69" s="64"/>
      <c r="K69" s="64"/>
      <c r="L69" s="64"/>
      <c r="M69" s="64"/>
      <c r="N69" s="64"/>
      <c r="O69" s="64"/>
      <c r="P69" s="64"/>
    </row>
    <row r="70" spans="1:17" ht="30">
      <c r="A70" s="47">
        <v>1</v>
      </c>
      <c r="B70" s="47" t="s">
        <v>104</v>
      </c>
      <c r="C70" s="47" t="str">
        <f t="shared" ref="C70:C133" si="1">A70&amp;"-"&amp;B70</f>
        <v>1-Introduction</v>
      </c>
      <c r="E70" s="47">
        <v>395</v>
      </c>
      <c r="F70" s="62" t="s">
        <v>294</v>
      </c>
      <c r="G70" s="64"/>
      <c r="H70" s="64"/>
      <c r="I70" s="64"/>
      <c r="J70" s="64"/>
      <c r="K70" s="64"/>
      <c r="L70" s="64"/>
      <c r="M70" s="64"/>
      <c r="N70" s="64"/>
      <c r="O70" s="64"/>
      <c r="P70" s="64"/>
    </row>
    <row r="71" spans="1:17" ht="30">
      <c r="A71" s="47">
        <v>1</v>
      </c>
      <c r="B71" s="47" t="s">
        <v>104</v>
      </c>
      <c r="C71" s="47" t="str">
        <f t="shared" si="1"/>
        <v>1-Introduction</v>
      </c>
      <c r="E71" s="47">
        <v>396</v>
      </c>
      <c r="F71" s="62" t="s">
        <v>295</v>
      </c>
      <c r="G71" s="64"/>
      <c r="H71" s="64"/>
      <c r="I71" s="64"/>
      <c r="J71" s="64"/>
      <c r="K71" s="64"/>
      <c r="L71" s="64"/>
      <c r="M71" s="64"/>
      <c r="N71" s="64"/>
      <c r="O71" s="64"/>
      <c r="P71" s="64"/>
    </row>
    <row r="72" spans="1:17" ht="30">
      <c r="A72" s="47">
        <v>1</v>
      </c>
      <c r="B72" s="47" t="s">
        <v>104</v>
      </c>
      <c r="C72" s="47" t="str">
        <f t="shared" si="1"/>
        <v>1-Introduction</v>
      </c>
      <c r="E72" s="47">
        <v>397</v>
      </c>
      <c r="F72" s="62" t="s">
        <v>296</v>
      </c>
      <c r="G72" s="64"/>
      <c r="H72" s="64"/>
      <c r="I72" s="64"/>
      <c r="J72" s="64"/>
      <c r="K72" s="64"/>
      <c r="L72" s="64"/>
      <c r="M72" s="64"/>
      <c r="N72" s="64"/>
      <c r="O72" s="64"/>
      <c r="P72" s="64"/>
    </row>
    <row r="73" spans="1:17" ht="30">
      <c r="A73" s="47">
        <v>1</v>
      </c>
      <c r="B73" s="47" t="s">
        <v>104</v>
      </c>
      <c r="C73" s="47" t="str">
        <f t="shared" si="1"/>
        <v>1-Introduction</v>
      </c>
      <c r="E73" s="47">
        <v>398</v>
      </c>
      <c r="F73" s="62" t="s">
        <v>297</v>
      </c>
      <c r="G73" s="64"/>
      <c r="H73" s="64"/>
      <c r="I73" s="64"/>
      <c r="J73" s="64"/>
      <c r="K73" s="64"/>
      <c r="L73" s="64"/>
      <c r="M73" s="64"/>
      <c r="N73" s="64"/>
      <c r="O73" s="64"/>
      <c r="P73" s="64"/>
    </row>
    <row r="74" spans="1:17" ht="30">
      <c r="A74" s="47">
        <v>1</v>
      </c>
      <c r="B74" s="47" t="s">
        <v>104</v>
      </c>
      <c r="C74" s="47" t="str">
        <f t="shared" si="1"/>
        <v>1-Introduction</v>
      </c>
      <c r="E74" s="47">
        <v>399</v>
      </c>
      <c r="F74" s="62" t="s">
        <v>298</v>
      </c>
      <c r="G74" s="64"/>
      <c r="H74" s="64"/>
      <c r="I74" s="64"/>
      <c r="J74" s="64"/>
      <c r="K74" s="64"/>
      <c r="L74" s="64"/>
      <c r="M74" s="64"/>
      <c r="N74" s="64"/>
      <c r="O74" s="64"/>
      <c r="P74" s="64"/>
    </row>
    <row r="75" spans="1:17" ht="30">
      <c r="A75" s="47">
        <v>1</v>
      </c>
      <c r="B75" s="47" t="s">
        <v>104</v>
      </c>
      <c r="C75" s="47" t="str">
        <f t="shared" si="1"/>
        <v>1-Introduction</v>
      </c>
      <c r="E75" s="47">
        <v>400</v>
      </c>
      <c r="F75" s="62" t="s">
        <v>299</v>
      </c>
      <c r="G75" s="64"/>
      <c r="H75" s="64"/>
      <c r="I75" s="64"/>
      <c r="J75" s="64" t="s">
        <v>221</v>
      </c>
      <c r="K75" s="64"/>
      <c r="L75" s="64"/>
      <c r="M75" s="64"/>
      <c r="N75" s="64"/>
      <c r="O75" s="64"/>
      <c r="P75" s="64"/>
    </row>
    <row r="76" spans="1:17">
      <c r="A76" s="47">
        <v>1</v>
      </c>
      <c r="B76" s="47" t="s">
        <v>104</v>
      </c>
      <c r="C76" s="47" t="str">
        <f t="shared" si="1"/>
        <v>1-Introduction</v>
      </c>
      <c r="E76" s="47">
        <v>401</v>
      </c>
      <c r="F76" s="62" t="s">
        <v>300</v>
      </c>
      <c r="G76" s="64"/>
      <c r="H76" s="64"/>
      <c r="I76" s="64"/>
      <c r="J76" s="64"/>
      <c r="K76" s="64"/>
      <c r="L76" s="64"/>
      <c r="M76" s="64"/>
      <c r="N76" s="64"/>
      <c r="O76" s="64"/>
      <c r="P76" s="64"/>
    </row>
    <row r="77" spans="1:17" ht="30">
      <c r="A77" s="47">
        <v>1</v>
      </c>
      <c r="B77" s="47" t="s">
        <v>104</v>
      </c>
      <c r="C77" s="47" t="str">
        <f t="shared" si="1"/>
        <v>1-Introduction</v>
      </c>
      <c r="E77" s="47">
        <v>402</v>
      </c>
      <c r="F77" s="62" t="s">
        <v>301</v>
      </c>
      <c r="G77" s="64"/>
      <c r="H77" s="64"/>
      <c r="I77" s="64"/>
      <c r="J77" s="64"/>
      <c r="K77" s="64"/>
      <c r="L77" s="64"/>
      <c r="M77" s="64"/>
      <c r="N77" s="64"/>
      <c r="O77" s="64"/>
      <c r="P77" s="64"/>
    </row>
    <row r="78" spans="1:17" ht="105">
      <c r="A78" s="47">
        <v>1</v>
      </c>
      <c r="B78" s="47" t="s">
        <v>104</v>
      </c>
      <c r="C78" s="47" t="str">
        <f t="shared" si="1"/>
        <v>1-Introduction</v>
      </c>
      <c r="E78" s="47">
        <v>403</v>
      </c>
      <c r="F78" s="62" t="s">
        <v>302</v>
      </c>
      <c r="G78" s="64"/>
      <c r="H78" s="64"/>
      <c r="I78" s="64"/>
      <c r="J78" s="64"/>
      <c r="K78" s="64"/>
      <c r="L78" s="64"/>
      <c r="M78" s="64" t="s">
        <v>2497</v>
      </c>
      <c r="N78" s="64"/>
      <c r="O78" s="64"/>
      <c r="P78" s="64"/>
    </row>
    <row r="79" spans="1:17" ht="30">
      <c r="A79" s="47">
        <v>1</v>
      </c>
      <c r="B79" s="47" t="s">
        <v>104</v>
      </c>
      <c r="C79" s="47" t="str">
        <f t="shared" si="1"/>
        <v>1-Introduction</v>
      </c>
      <c r="E79" s="47">
        <v>404</v>
      </c>
      <c r="F79" s="62" t="s">
        <v>303</v>
      </c>
      <c r="G79" s="64"/>
      <c r="H79" s="64"/>
      <c r="I79" s="64"/>
      <c r="J79" s="64"/>
      <c r="K79" s="64"/>
      <c r="L79" s="64"/>
      <c r="M79" s="64"/>
      <c r="N79" s="64"/>
      <c r="O79" s="64"/>
      <c r="P79" s="64"/>
    </row>
    <row r="80" spans="1:17" ht="75">
      <c r="A80" s="47">
        <v>1</v>
      </c>
      <c r="B80" s="47" t="s">
        <v>104</v>
      </c>
      <c r="C80" s="47" t="str">
        <f t="shared" si="1"/>
        <v>1-Introduction</v>
      </c>
      <c r="E80" s="47">
        <v>405</v>
      </c>
      <c r="F80" s="62" t="s">
        <v>304</v>
      </c>
      <c r="G80" s="64"/>
      <c r="H80" s="64"/>
      <c r="I80" s="64"/>
      <c r="J80" s="64"/>
      <c r="K80" s="64"/>
      <c r="L80" s="64"/>
      <c r="M80" s="64"/>
      <c r="N80" s="64"/>
      <c r="O80" s="64"/>
      <c r="P80" s="64"/>
      <c r="Q80" s="47" t="s">
        <v>2609</v>
      </c>
    </row>
    <row r="81" spans="1:19" ht="30">
      <c r="A81" s="47">
        <v>1</v>
      </c>
      <c r="B81" s="47" t="s">
        <v>104</v>
      </c>
      <c r="C81" s="47" t="str">
        <f t="shared" si="1"/>
        <v>1-Introduction</v>
      </c>
      <c r="E81" s="47">
        <v>406</v>
      </c>
      <c r="F81" s="62" t="s">
        <v>305</v>
      </c>
      <c r="G81" s="64"/>
      <c r="H81" s="64"/>
      <c r="I81" s="64"/>
      <c r="J81" s="64"/>
      <c r="K81" s="64"/>
      <c r="L81" s="64"/>
      <c r="M81" s="64"/>
      <c r="N81" s="64"/>
      <c r="O81" s="64"/>
      <c r="P81" s="64"/>
    </row>
    <row r="82" spans="1:19" ht="30">
      <c r="A82" s="47">
        <v>1</v>
      </c>
      <c r="B82" s="47" t="s">
        <v>104</v>
      </c>
      <c r="C82" s="47" t="str">
        <f t="shared" si="1"/>
        <v>1-Introduction</v>
      </c>
      <c r="E82" s="47">
        <v>407</v>
      </c>
      <c r="F82" s="62" t="s">
        <v>306</v>
      </c>
      <c r="G82" s="64"/>
      <c r="H82" s="64"/>
      <c r="I82" s="64"/>
      <c r="J82" s="64"/>
      <c r="K82" s="64"/>
      <c r="L82" s="64"/>
      <c r="M82" s="64"/>
      <c r="N82" s="64"/>
      <c r="O82" s="64"/>
      <c r="P82" s="64"/>
    </row>
    <row r="83" spans="1:19" ht="30">
      <c r="A83" s="47">
        <v>1</v>
      </c>
      <c r="B83" s="47" t="s">
        <v>104</v>
      </c>
      <c r="C83" s="47" t="str">
        <f t="shared" si="1"/>
        <v>1-Introduction</v>
      </c>
      <c r="E83" s="47">
        <v>408</v>
      </c>
      <c r="F83" s="62" t="s">
        <v>307</v>
      </c>
      <c r="G83" s="64"/>
      <c r="H83" s="64"/>
      <c r="I83" s="64"/>
      <c r="J83" s="64"/>
      <c r="K83" s="64"/>
      <c r="L83" s="64"/>
      <c r="M83" s="64"/>
      <c r="N83" s="64"/>
      <c r="O83" s="64"/>
      <c r="P83" s="64"/>
    </row>
    <row r="84" spans="1:19" ht="30">
      <c r="A84" s="47">
        <v>1</v>
      </c>
      <c r="B84" s="47" t="s">
        <v>104</v>
      </c>
      <c r="C84" s="47" t="str">
        <f t="shared" si="1"/>
        <v>1-Introduction</v>
      </c>
      <c r="E84" s="47">
        <v>409</v>
      </c>
      <c r="F84" s="62" t="s">
        <v>308</v>
      </c>
      <c r="G84" s="64"/>
      <c r="H84" s="64"/>
      <c r="I84" s="64"/>
      <c r="J84" s="64"/>
      <c r="K84" s="64" t="s">
        <v>2438</v>
      </c>
      <c r="L84" s="64"/>
      <c r="M84" s="64"/>
      <c r="N84" s="64"/>
      <c r="O84" s="64"/>
      <c r="P84" s="64"/>
    </row>
    <row r="85" spans="1:19" ht="30">
      <c r="A85" s="47">
        <v>1</v>
      </c>
      <c r="B85" s="47" t="s">
        <v>104</v>
      </c>
      <c r="C85" s="47" t="str">
        <f t="shared" si="1"/>
        <v>1-Introduction</v>
      </c>
      <c r="E85" s="47">
        <v>410</v>
      </c>
      <c r="F85" s="62" t="s">
        <v>309</v>
      </c>
      <c r="G85" s="64"/>
      <c r="H85" s="64"/>
      <c r="I85" s="64"/>
      <c r="J85" s="64"/>
      <c r="K85" s="64" t="s">
        <v>2436</v>
      </c>
      <c r="L85" s="64"/>
      <c r="M85" s="64"/>
      <c r="N85" s="64"/>
      <c r="O85" s="64"/>
      <c r="P85" s="64"/>
    </row>
    <row r="86" spans="1:19" ht="120">
      <c r="A86" s="47">
        <v>1</v>
      </c>
      <c r="B86" s="47" t="s">
        <v>104</v>
      </c>
      <c r="C86" s="47" t="str">
        <f t="shared" si="1"/>
        <v>1-Introduction</v>
      </c>
      <c r="E86" s="47">
        <v>411</v>
      </c>
      <c r="F86" s="62" t="s">
        <v>310</v>
      </c>
      <c r="G86" s="64"/>
      <c r="H86" s="64"/>
      <c r="I86" s="64"/>
      <c r="J86" s="64"/>
      <c r="K86" s="64"/>
      <c r="L86" s="64"/>
      <c r="M86" s="64"/>
      <c r="N86" s="64"/>
      <c r="O86" s="64" t="s">
        <v>2700</v>
      </c>
      <c r="P86" s="64"/>
      <c r="S86" s="47" t="s">
        <v>2823</v>
      </c>
    </row>
    <row r="87" spans="1:19" ht="60">
      <c r="A87" s="47">
        <v>1</v>
      </c>
      <c r="B87" s="47" t="s">
        <v>104</v>
      </c>
      <c r="C87" s="47" t="str">
        <f t="shared" si="1"/>
        <v>1-Introduction</v>
      </c>
      <c r="E87" s="47">
        <v>412</v>
      </c>
      <c r="F87" s="62" t="s">
        <v>311</v>
      </c>
      <c r="G87" s="64"/>
      <c r="H87" s="64"/>
      <c r="I87" s="64"/>
      <c r="J87" s="64"/>
      <c r="K87" s="64"/>
      <c r="L87" s="64"/>
      <c r="M87" s="64"/>
      <c r="N87" s="64"/>
      <c r="O87" s="64"/>
      <c r="P87" s="64"/>
      <c r="Q87" s="47" t="s">
        <v>2614</v>
      </c>
    </row>
    <row r="88" spans="1:19" ht="30">
      <c r="A88" s="47">
        <v>1</v>
      </c>
      <c r="B88" s="47" t="s">
        <v>104</v>
      </c>
      <c r="C88" s="47" t="str">
        <f t="shared" si="1"/>
        <v>1-Introduction</v>
      </c>
      <c r="E88" s="47">
        <v>413</v>
      </c>
      <c r="F88" s="62" t="s">
        <v>312</v>
      </c>
      <c r="G88" s="64"/>
      <c r="H88" s="64"/>
      <c r="I88" s="64"/>
      <c r="J88" s="64"/>
      <c r="K88" s="64"/>
      <c r="L88" s="64"/>
      <c r="M88" s="64"/>
      <c r="N88" s="64"/>
      <c r="O88" s="64"/>
      <c r="P88" s="64"/>
    </row>
    <row r="89" spans="1:19" ht="30">
      <c r="A89" s="47">
        <v>1</v>
      </c>
      <c r="B89" s="47" t="s">
        <v>104</v>
      </c>
      <c r="C89" s="47" t="str">
        <f t="shared" si="1"/>
        <v>1-Introduction</v>
      </c>
      <c r="E89" s="47">
        <v>414</v>
      </c>
      <c r="F89" s="62" t="s">
        <v>313</v>
      </c>
      <c r="G89" s="64"/>
      <c r="H89" s="64"/>
      <c r="I89" s="64"/>
      <c r="J89" s="64"/>
      <c r="K89" s="64"/>
      <c r="L89" s="64"/>
      <c r="M89" s="64"/>
      <c r="N89" s="64"/>
      <c r="O89" s="64"/>
      <c r="P89" s="64"/>
    </row>
    <row r="90" spans="1:19" ht="30">
      <c r="A90" s="47">
        <v>1</v>
      </c>
      <c r="B90" s="47" t="s">
        <v>104</v>
      </c>
      <c r="C90" s="47" t="str">
        <f t="shared" si="1"/>
        <v>1-Introduction</v>
      </c>
      <c r="E90" s="47">
        <v>415</v>
      </c>
      <c r="F90" s="62" t="s">
        <v>314</v>
      </c>
      <c r="G90" s="64"/>
      <c r="H90" s="64"/>
      <c r="I90" s="64"/>
      <c r="J90" s="64"/>
      <c r="K90" s="64"/>
      <c r="L90" s="64"/>
      <c r="M90" s="64"/>
      <c r="N90" s="64"/>
      <c r="O90" s="64"/>
      <c r="P90" s="64"/>
    </row>
    <row r="91" spans="1:19" ht="30">
      <c r="A91" s="47">
        <v>1</v>
      </c>
      <c r="B91" s="47" t="s">
        <v>104</v>
      </c>
      <c r="C91" s="47" t="str">
        <f t="shared" si="1"/>
        <v>1-Introduction</v>
      </c>
      <c r="E91" s="47">
        <v>416</v>
      </c>
      <c r="F91" s="62" t="s">
        <v>315</v>
      </c>
      <c r="G91" s="64"/>
      <c r="H91" s="64"/>
      <c r="I91" s="64"/>
      <c r="J91" s="64"/>
      <c r="K91" s="64"/>
      <c r="L91" s="64"/>
      <c r="M91" s="64"/>
      <c r="N91" s="64"/>
      <c r="O91" s="64"/>
      <c r="P91" s="64"/>
    </row>
    <row r="92" spans="1:19" ht="105">
      <c r="A92" s="47">
        <v>1</v>
      </c>
      <c r="B92" s="47" t="s">
        <v>104</v>
      </c>
      <c r="C92" s="47" t="str">
        <f t="shared" si="1"/>
        <v>1-Introduction</v>
      </c>
      <c r="E92" s="47">
        <v>417</v>
      </c>
      <c r="F92" s="62" t="s">
        <v>316</v>
      </c>
      <c r="G92" s="64"/>
      <c r="H92" s="64"/>
      <c r="I92" s="64"/>
      <c r="J92" s="64"/>
      <c r="K92" s="64"/>
      <c r="L92" s="64"/>
      <c r="M92" s="64"/>
      <c r="N92" s="64"/>
      <c r="O92" s="64" t="s">
        <v>2701</v>
      </c>
      <c r="P92" s="64"/>
    </row>
    <row r="93" spans="1:19" ht="30">
      <c r="A93" s="47">
        <v>1</v>
      </c>
      <c r="B93" s="47" t="s">
        <v>104</v>
      </c>
      <c r="C93" s="47" t="str">
        <f t="shared" si="1"/>
        <v>1-Introduction</v>
      </c>
      <c r="E93" s="47">
        <v>418</v>
      </c>
      <c r="F93" s="62" t="s">
        <v>317</v>
      </c>
      <c r="G93" s="64"/>
      <c r="H93" s="64"/>
      <c r="I93" s="64"/>
      <c r="J93" s="64"/>
      <c r="K93" s="64"/>
      <c r="L93" s="64"/>
      <c r="M93" s="64"/>
      <c r="N93" s="64"/>
      <c r="O93" s="64"/>
      <c r="P93" s="64"/>
    </row>
    <row r="94" spans="1:19">
      <c r="A94" s="47">
        <v>1</v>
      </c>
      <c r="B94" s="47" t="s">
        <v>104</v>
      </c>
      <c r="C94" s="47" t="str">
        <f t="shared" si="1"/>
        <v>1-Introduction</v>
      </c>
      <c r="E94" s="47">
        <v>419</v>
      </c>
      <c r="F94" s="62" t="s">
        <v>318</v>
      </c>
      <c r="G94" s="64"/>
      <c r="H94" s="64"/>
      <c r="I94" s="64"/>
      <c r="J94" s="64"/>
      <c r="K94" s="64"/>
      <c r="L94" s="64"/>
      <c r="M94" s="64"/>
      <c r="N94" s="64"/>
      <c r="O94" s="64"/>
      <c r="P94" s="64"/>
    </row>
    <row r="95" spans="1:19" ht="30">
      <c r="A95" s="47">
        <v>1</v>
      </c>
      <c r="B95" s="47" t="s">
        <v>104</v>
      </c>
      <c r="C95" s="47" t="str">
        <f t="shared" si="1"/>
        <v>1-Introduction</v>
      </c>
      <c r="E95" s="47">
        <v>420</v>
      </c>
      <c r="F95" s="62" t="s">
        <v>319</v>
      </c>
      <c r="G95" s="64"/>
      <c r="H95" s="64"/>
      <c r="I95" s="64"/>
      <c r="J95" s="64"/>
      <c r="K95" s="64"/>
      <c r="L95" s="64"/>
      <c r="M95" s="64"/>
      <c r="N95" s="64"/>
      <c r="O95" s="64"/>
      <c r="P95" s="64"/>
    </row>
    <row r="96" spans="1:19" ht="30">
      <c r="A96" s="47">
        <v>1</v>
      </c>
      <c r="B96" s="47" t="s">
        <v>104</v>
      </c>
      <c r="C96" s="47" t="str">
        <f t="shared" si="1"/>
        <v>1-Introduction</v>
      </c>
      <c r="E96" s="47">
        <v>421</v>
      </c>
      <c r="F96" s="62" t="s">
        <v>320</v>
      </c>
      <c r="G96" s="64"/>
      <c r="H96" s="64"/>
      <c r="I96" s="64"/>
      <c r="J96" s="64"/>
      <c r="K96" s="64"/>
      <c r="L96" s="64"/>
      <c r="M96" s="64"/>
      <c r="N96" s="64"/>
      <c r="O96" s="64"/>
      <c r="P96" s="64"/>
    </row>
    <row r="97" spans="1:19" ht="30">
      <c r="A97" s="47">
        <v>1</v>
      </c>
      <c r="B97" s="47" t="s">
        <v>104</v>
      </c>
      <c r="C97" s="47" t="str">
        <f t="shared" si="1"/>
        <v>1-Introduction</v>
      </c>
      <c r="E97" s="47">
        <v>422</v>
      </c>
      <c r="F97" s="62" t="s">
        <v>321</v>
      </c>
      <c r="G97" s="64"/>
      <c r="H97" s="64"/>
      <c r="I97" s="64"/>
      <c r="J97" s="64"/>
      <c r="K97" s="64"/>
      <c r="L97" s="64"/>
      <c r="M97" s="64"/>
      <c r="N97" s="64"/>
      <c r="O97" s="64"/>
      <c r="P97" s="64"/>
    </row>
    <row r="98" spans="1:19" ht="30">
      <c r="A98" s="47">
        <v>1</v>
      </c>
      <c r="B98" s="47" t="s">
        <v>104</v>
      </c>
      <c r="C98" s="47" t="str">
        <f t="shared" si="1"/>
        <v>1-Introduction</v>
      </c>
      <c r="E98" s="47">
        <v>423</v>
      </c>
      <c r="F98" s="62" t="s">
        <v>322</v>
      </c>
      <c r="G98" s="64"/>
      <c r="H98" s="64"/>
      <c r="I98" s="64"/>
      <c r="J98" s="64"/>
      <c r="K98" s="64"/>
      <c r="L98" s="64"/>
      <c r="M98" s="64"/>
      <c r="N98" s="64"/>
      <c r="O98" s="64"/>
      <c r="P98" s="64"/>
    </row>
    <row r="99" spans="1:19" ht="45">
      <c r="A99" s="47">
        <v>1</v>
      </c>
      <c r="B99" s="47" t="s">
        <v>104</v>
      </c>
      <c r="C99" s="47" t="str">
        <f t="shared" si="1"/>
        <v>1-Introduction</v>
      </c>
      <c r="E99" s="47">
        <v>424</v>
      </c>
      <c r="F99" s="62" t="s">
        <v>323</v>
      </c>
      <c r="G99" s="64"/>
      <c r="H99" s="64"/>
      <c r="I99" s="64"/>
      <c r="J99" s="64"/>
      <c r="K99" s="64"/>
      <c r="L99" s="64"/>
      <c r="M99" s="64"/>
      <c r="N99" s="64"/>
      <c r="O99" s="64"/>
      <c r="P99" s="64"/>
      <c r="Q99" s="47" t="s">
        <v>2610</v>
      </c>
    </row>
    <row r="100" spans="1:19" ht="30">
      <c r="A100" s="47">
        <v>1</v>
      </c>
      <c r="B100" s="47" t="s">
        <v>104</v>
      </c>
      <c r="C100" s="47" t="str">
        <f t="shared" si="1"/>
        <v>1-Introduction</v>
      </c>
      <c r="E100" s="47">
        <v>425</v>
      </c>
      <c r="F100" s="62" t="s">
        <v>324</v>
      </c>
      <c r="G100" s="64"/>
      <c r="H100" s="64"/>
      <c r="I100" s="64"/>
      <c r="J100" s="64"/>
      <c r="K100" s="64"/>
      <c r="L100" s="64"/>
      <c r="M100" s="64"/>
      <c r="N100" s="64"/>
      <c r="O100" s="64"/>
      <c r="P100" s="64"/>
    </row>
    <row r="101" spans="1:19" ht="30">
      <c r="A101" s="47">
        <v>1</v>
      </c>
      <c r="B101" s="47" t="s">
        <v>104</v>
      </c>
      <c r="C101" s="47" t="str">
        <f t="shared" si="1"/>
        <v>1-Introduction</v>
      </c>
      <c r="E101" s="47">
        <v>426</v>
      </c>
      <c r="F101" s="62" t="s">
        <v>325</v>
      </c>
      <c r="G101" s="64"/>
      <c r="H101" s="64"/>
      <c r="I101" s="64"/>
      <c r="J101" s="64"/>
      <c r="K101" s="64"/>
      <c r="L101" s="64"/>
      <c r="M101" s="64"/>
      <c r="N101" s="64"/>
      <c r="O101" s="64"/>
      <c r="P101" s="64"/>
    </row>
    <row r="102" spans="1:19" ht="30">
      <c r="A102" s="47">
        <v>1</v>
      </c>
      <c r="B102" s="47" t="s">
        <v>104</v>
      </c>
      <c r="C102" s="47" t="str">
        <f t="shared" si="1"/>
        <v>1-Introduction</v>
      </c>
      <c r="E102" s="47">
        <v>427</v>
      </c>
      <c r="F102" s="62" t="s">
        <v>326</v>
      </c>
      <c r="G102" s="64"/>
      <c r="H102" s="64"/>
      <c r="I102" s="64"/>
      <c r="J102" s="64"/>
      <c r="K102" s="64"/>
      <c r="L102" s="64"/>
      <c r="M102" s="64"/>
      <c r="N102" s="64"/>
      <c r="O102" s="64"/>
      <c r="P102" s="64"/>
    </row>
    <row r="103" spans="1:19" ht="30">
      <c r="A103" s="47">
        <v>1</v>
      </c>
      <c r="B103" s="47" t="s">
        <v>104</v>
      </c>
      <c r="C103" s="47" t="str">
        <f t="shared" si="1"/>
        <v>1-Introduction</v>
      </c>
      <c r="E103" s="47">
        <v>428</v>
      </c>
      <c r="F103" s="62" t="s">
        <v>327</v>
      </c>
      <c r="G103" s="64"/>
      <c r="H103" s="64"/>
      <c r="I103" s="64"/>
      <c r="J103" s="64"/>
      <c r="K103" s="64"/>
      <c r="L103" s="64"/>
      <c r="M103" s="64"/>
      <c r="N103" s="64" t="s">
        <v>2657</v>
      </c>
      <c r="O103" s="64"/>
      <c r="P103" s="64"/>
    </row>
    <row r="104" spans="1:19" ht="30">
      <c r="A104" s="47">
        <v>1</v>
      </c>
      <c r="B104" s="47" t="s">
        <v>104</v>
      </c>
      <c r="C104" s="47" t="str">
        <f t="shared" si="1"/>
        <v>1-Introduction</v>
      </c>
      <c r="E104" s="47">
        <v>429</v>
      </c>
      <c r="F104" s="62" t="s">
        <v>328</v>
      </c>
      <c r="G104" s="64"/>
      <c r="H104" s="64"/>
      <c r="I104" s="64"/>
      <c r="J104" s="64"/>
      <c r="K104" s="64"/>
      <c r="L104" s="64"/>
      <c r="M104" s="64"/>
      <c r="N104" s="64"/>
      <c r="O104" s="64"/>
      <c r="P104" s="64"/>
    </row>
    <row r="105" spans="1:19" ht="195">
      <c r="A105" s="47">
        <v>1</v>
      </c>
      <c r="B105" s="47" t="s">
        <v>104</v>
      </c>
      <c r="C105" s="47" t="str">
        <f t="shared" si="1"/>
        <v>1-Introduction</v>
      </c>
      <c r="E105" s="47">
        <v>430</v>
      </c>
      <c r="F105" s="62" t="s">
        <v>329</v>
      </c>
      <c r="G105" s="64"/>
      <c r="H105" s="64"/>
      <c r="I105" s="64"/>
      <c r="J105" s="64"/>
      <c r="K105" s="64"/>
      <c r="L105" s="64"/>
      <c r="M105" s="64"/>
      <c r="N105" s="64"/>
      <c r="O105" s="64"/>
      <c r="P105" s="64"/>
      <c r="S105" s="47" t="s">
        <v>2824</v>
      </c>
    </row>
    <row r="106" spans="1:19">
      <c r="A106" s="47">
        <v>1</v>
      </c>
      <c r="B106" s="47" t="s">
        <v>104</v>
      </c>
      <c r="C106" s="47" t="str">
        <f t="shared" si="1"/>
        <v>1-Introduction</v>
      </c>
      <c r="E106" s="47">
        <v>431</v>
      </c>
      <c r="F106" s="62" t="s">
        <v>330</v>
      </c>
      <c r="G106" s="64"/>
      <c r="H106" s="64"/>
      <c r="I106" s="64"/>
      <c r="J106" s="64"/>
      <c r="K106" s="64"/>
      <c r="L106" s="64"/>
      <c r="M106" s="64"/>
      <c r="N106" s="64"/>
      <c r="O106" s="64"/>
      <c r="P106" s="64"/>
    </row>
    <row r="107" spans="1:19">
      <c r="A107" s="47">
        <v>1</v>
      </c>
      <c r="B107" s="47" t="s">
        <v>104</v>
      </c>
      <c r="C107" s="47" t="str">
        <f t="shared" si="1"/>
        <v>1-Introduction</v>
      </c>
      <c r="E107" s="47">
        <v>432</v>
      </c>
      <c r="F107" s="62" t="s">
        <v>331</v>
      </c>
      <c r="G107" s="64"/>
      <c r="H107" s="64"/>
      <c r="I107" s="64"/>
      <c r="J107" s="64"/>
      <c r="K107" s="64"/>
      <c r="L107" s="64"/>
      <c r="M107" s="64"/>
      <c r="N107" s="64"/>
      <c r="O107" s="64"/>
      <c r="P107" s="64"/>
    </row>
    <row r="108" spans="1:19">
      <c r="A108" s="47">
        <v>1</v>
      </c>
      <c r="B108" s="47" t="s">
        <v>104</v>
      </c>
      <c r="C108" s="47" t="str">
        <f t="shared" si="1"/>
        <v>1-Introduction</v>
      </c>
      <c r="E108" s="47">
        <v>433</v>
      </c>
      <c r="F108" s="62" t="s">
        <v>332</v>
      </c>
      <c r="G108" s="64"/>
      <c r="H108" s="64"/>
      <c r="I108" s="64"/>
      <c r="J108" s="64"/>
      <c r="K108" s="64"/>
      <c r="L108" s="64"/>
      <c r="M108" s="64"/>
      <c r="N108" s="64"/>
      <c r="O108" s="64"/>
      <c r="P108" s="64"/>
    </row>
    <row r="109" spans="1:19" ht="90">
      <c r="A109" s="47">
        <v>1</v>
      </c>
      <c r="B109" s="47" t="s">
        <v>104</v>
      </c>
      <c r="C109" s="47" t="str">
        <f t="shared" si="1"/>
        <v>1-Introduction</v>
      </c>
      <c r="E109" s="47">
        <v>434</v>
      </c>
      <c r="F109" s="62" t="s">
        <v>333</v>
      </c>
      <c r="G109" s="64"/>
      <c r="H109" s="64" t="s">
        <v>190</v>
      </c>
      <c r="I109" s="64"/>
      <c r="J109" s="64"/>
      <c r="K109" s="64"/>
      <c r="L109" s="64"/>
      <c r="M109" s="64"/>
      <c r="N109" s="64"/>
      <c r="O109" s="64"/>
      <c r="P109" s="64"/>
    </row>
    <row r="110" spans="1:19" ht="45">
      <c r="A110" s="47">
        <v>1</v>
      </c>
      <c r="B110" s="47" t="s">
        <v>104</v>
      </c>
      <c r="C110" s="47" t="str">
        <f t="shared" si="1"/>
        <v>1-Introduction</v>
      </c>
      <c r="E110" s="47">
        <v>435</v>
      </c>
      <c r="F110" s="62" t="s">
        <v>334</v>
      </c>
      <c r="G110" s="64"/>
      <c r="H110" s="64"/>
      <c r="I110" s="64"/>
      <c r="J110" s="64"/>
      <c r="K110" s="64"/>
      <c r="L110" s="64"/>
      <c r="M110" s="64"/>
      <c r="N110" s="64"/>
      <c r="O110" s="64" t="s">
        <v>2702</v>
      </c>
      <c r="P110" s="64"/>
    </row>
    <row r="111" spans="1:19">
      <c r="A111" s="47">
        <v>1</v>
      </c>
      <c r="B111" s="47" t="s">
        <v>104</v>
      </c>
      <c r="C111" s="47" t="str">
        <f t="shared" si="1"/>
        <v>1-Introduction</v>
      </c>
      <c r="E111" s="47">
        <v>436</v>
      </c>
      <c r="F111" s="62"/>
      <c r="G111" s="64"/>
      <c r="H111" s="64"/>
      <c r="I111" s="64"/>
      <c r="J111" s="64"/>
      <c r="K111" s="64"/>
      <c r="L111" s="64"/>
      <c r="M111" s="64"/>
      <c r="N111" s="64"/>
      <c r="O111" s="64"/>
      <c r="P111" s="64"/>
    </row>
    <row r="112" spans="1:19" ht="30">
      <c r="A112" s="47">
        <v>1</v>
      </c>
      <c r="B112" s="47" t="s">
        <v>104</v>
      </c>
      <c r="C112" s="47" t="str">
        <f t="shared" si="1"/>
        <v>1-Introduction</v>
      </c>
      <c r="E112" s="47">
        <v>437</v>
      </c>
      <c r="F112" s="62" t="s">
        <v>335</v>
      </c>
      <c r="G112" s="64"/>
      <c r="H112" s="64"/>
      <c r="I112" s="64"/>
      <c r="J112" s="64"/>
      <c r="K112" s="64"/>
      <c r="L112" s="64"/>
      <c r="M112" s="64"/>
      <c r="N112" s="64"/>
      <c r="O112" s="64"/>
      <c r="P112" s="64"/>
    </row>
    <row r="113" spans="1:17" ht="30">
      <c r="A113" s="47">
        <v>1</v>
      </c>
      <c r="B113" s="47" t="s">
        <v>104</v>
      </c>
      <c r="C113" s="47" t="str">
        <f t="shared" si="1"/>
        <v>1-Introduction</v>
      </c>
      <c r="E113" s="47">
        <v>438</v>
      </c>
      <c r="F113" s="62" t="s">
        <v>336</v>
      </c>
      <c r="G113" s="64"/>
      <c r="H113" s="64"/>
      <c r="I113" s="64"/>
      <c r="J113" s="64"/>
      <c r="K113" s="64"/>
      <c r="L113" s="64"/>
      <c r="M113" s="64"/>
      <c r="N113" s="64"/>
      <c r="O113" s="64"/>
      <c r="P113" s="64"/>
    </row>
    <row r="114" spans="1:17" ht="30">
      <c r="A114" s="47">
        <v>1</v>
      </c>
      <c r="B114" s="47" t="s">
        <v>104</v>
      </c>
      <c r="C114" s="47" t="str">
        <f t="shared" si="1"/>
        <v>1-Introduction</v>
      </c>
      <c r="E114" s="47">
        <v>439</v>
      </c>
      <c r="F114" s="62" t="s">
        <v>337</v>
      </c>
      <c r="G114" s="64"/>
      <c r="H114" s="64"/>
      <c r="I114" s="64"/>
      <c r="J114" s="64"/>
      <c r="K114" s="64"/>
      <c r="L114" s="64"/>
      <c r="M114" s="64"/>
      <c r="N114" s="64"/>
      <c r="O114" s="64"/>
      <c r="P114" s="64"/>
    </row>
    <row r="115" spans="1:17" ht="30">
      <c r="A115" s="47">
        <v>1</v>
      </c>
      <c r="B115" s="47" t="s">
        <v>104</v>
      </c>
      <c r="C115" s="47" t="str">
        <f t="shared" si="1"/>
        <v>1-Introduction</v>
      </c>
      <c r="E115" s="47">
        <v>440</v>
      </c>
      <c r="F115" s="62" t="s">
        <v>338</v>
      </c>
      <c r="G115" s="64"/>
      <c r="H115" s="64"/>
      <c r="I115" s="64"/>
      <c r="J115" s="64"/>
      <c r="K115" s="64"/>
      <c r="L115" s="64"/>
      <c r="M115" s="64"/>
      <c r="N115" s="64"/>
      <c r="O115" s="64"/>
      <c r="P115" s="64"/>
    </row>
    <row r="116" spans="1:17" ht="30">
      <c r="A116" s="47">
        <v>1</v>
      </c>
      <c r="B116" s="47" t="s">
        <v>104</v>
      </c>
      <c r="C116" s="47" t="str">
        <f t="shared" si="1"/>
        <v>1-Introduction</v>
      </c>
      <c r="E116" s="47">
        <v>441</v>
      </c>
      <c r="F116" s="62" t="s">
        <v>339</v>
      </c>
      <c r="G116" s="64"/>
      <c r="H116" s="64"/>
      <c r="I116" s="64"/>
      <c r="J116" s="64"/>
      <c r="K116" s="64"/>
      <c r="L116" s="64"/>
      <c r="M116" s="64"/>
      <c r="N116" s="64"/>
      <c r="O116" s="64"/>
      <c r="P116" s="64"/>
    </row>
    <row r="117" spans="1:17" ht="30">
      <c r="A117" s="47">
        <v>1</v>
      </c>
      <c r="B117" s="47" t="s">
        <v>104</v>
      </c>
      <c r="C117" s="47" t="str">
        <f t="shared" si="1"/>
        <v>1-Introduction</v>
      </c>
      <c r="E117" s="47">
        <v>442</v>
      </c>
      <c r="F117" s="62" t="s">
        <v>340</v>
      </c>
      <c r="G117" s="64"/>
      <c r="H117" s="64"/>
      <c r="I117" s="64"/>
      <c r="J117" s="64"/>
      <c r="K117" s="64"/>
      <c r="L117" s="64"/>
      <c r="M117" s="64"/>
      <c r="N117" s="64"/>
      <c r="O117" s="64"/>
      <c r="P117" s="64"/>
    </row>
    <row r="118" spans="1:17" ht="30">
      <c r="A118" s="47">
        <v>1</v>
      </c>
      <c r="B118" s="47" t="s">
        <v>104</v>
      </c>
      <c r="C118" s="47" t="str">
        <f t="shared" si="1"/>
        <v>1-Introduction</v>
      </c>
      <c r="E118" s="47">
        <v>443</v>
      </c>
      <c r="F118" s="62" t="s">
        <v>341</v>
      </c>
      <c r="G118" s="64"/>
      <c r="H118" s="64"/>
      <c r="I118" s="64"/>
      <c r="J118" s="64" t="s">
        <v>222</v>
      </c>
      <c r="K118" s="64"/>
      <c r="L118" s="64"/>
      <c r="M118" s="64"/>
      <c r="N118" s="64"/>
      <c r="O118" s="64"/>
      <c r="P118" s="64"/>
    </row>
    <row r="119" spans="1:17">
      <c r="A119" s="47">
        <v>1</v>
      </c>
      <c r="B119" s="47" t="s">
        <v>104</v>
      </c>
      <c r="C119" s="47" t="str">
        <f t="shared" si="1"/>
        <v>1-Introduction</v>
      </c>
      <c r="E119" s="47">
        <v>444</v>
      </c>
      <c r="F119" s="62" t="s">
        <v>342</v>
      </c>
      <c r="G119" s="64"/>
      <c r="H119" s="64"/>
      <c r="I119" s="64"/>
      <c r="J119" s="64"/>
      <c r="K119" s="64"/>
      <c r="L119" s="64"/>
      <c r="M119" s="64"/>
      <c r="N119" s="64"/>
      <c r="O119" s="64"/>
      <c r="P119" s="64"/>
    </row>
    <row r="120" spans="1:17" ht="30">
      <c r="A120" s="47">
        <v>1</v>
      </c>
      <c r="B120" s="47" t="s">
        <v>104</v>
      </c>
      <c r="C120" s="47" t="str">
        <f t="shared" si="1"/>
        <v>1-Introduction</v>
      </c>
      <c r="E120" s="47">
        <v>445</v>
      </c>
      <c r="F120" s="62" t="s">
        <v>343</v>
      </c>
      <c r="G120" s="64"/>
      <c r="H120" s="64"/>
      <c r="I120" s="64"/>
      <c r="J120" s="64"/>
      <c r="K120" s="64"/>
      <c r="L120" s="64"/>
      <c r="M120" s="64"/>
      <c r="N120" s="64"/>
      <c r="O120" s="64"/>
      <c r="P120" s="64"/>
    </row>
    <row r="121" spans="1:17" ht="60">
      <c r="A121" s="47">
        <v>1</v>
      </c>
      <c r="B121" s="47" t="s">
        <v>104</v>
      </c>
      <c r="C121" s="47" t="str">
        <f t="shared" si="1"/>
        <v>1-Introduction</v>
      </c>
      <c r="E121" s="47">
        <v>446</v>
      </c>
      <c r="F121" s="62" t="s">
        <v>344</v>
      </c>
      <c r="G121" s="64"/>
      <c r="H121" s="64"/>
      <c r="I121" s="64"/>
      <c r="J121" s="64"/>
      <c r="K121" s="64"/>
      <c r="L121" s="64"/>
      <c r="M121" s="64"/>
      <c r="N121" s="64"/>
      <c r="O121" s="64"/>
      <c r="P121" s="64"/>
      <c r="Q121" s="47" t="s">
        <v>2597</v>
      </c>
    </row>
    <row r="122" spans="1:17" ht="30">
      <c r="A122" s="47">
        <v>1</v>
      </c>
      <c r="B122" s="47" t="s">
        <v>104</v>
      </c>
      <c r="C122" s="47" t="str">
        <f t="shared" si="1"/>
        <v>1-Introduction</v>
      </c>
      <c r="E122" s="47">
        <v>447</v>
      </c>
      <c r="F122" s="62" t="s">
        <v>345</v>
      </c>
      <c r="G122" s="64"/>
      <c r="H122" s="64"/>
      <c r="I122" s="64"/>
      <c r="J122" s="64"/>
      <c r="K122" s="64"/>
      <c r="L122" s="64"/>
      <c r="M122" s="64"/>
      <c r="N122" s="64"/>
      <c r="O122" s="64"/>
      <c r="P122" s="64"/>
    </row>
    <row r="123" spans="1:17" ht="30">
      <c r="A123" s="47">
        <v>1</v>
      </c>
      <c r="B123" s="47" t="s">
        <v>104</v>
      </c>
      <c r="C123" s="47" t="str">
        <f t="shared" si="1"/>
        <v>1-Introduction</v>
      </c>
      <c r="E123" s="47">
        <v>448</v>
      </c>
      <c r="F123" s="62" t="s">
        <v>346</v>
      </c>
      <c r="G123" s="64"/>
      <c r="H123" s="64"/>
      <c r="I123" s="64"/>
      <c r="J123" s="64"/>
      <c r="K123" s="64"/>
      <c r="L123" s="64"/>
      <c r="M123" s="64"/>
      <c r="N123" s="64"/>
      <c r="O123" s="64"/>
      <c r="P123" s="64"/>
    </row>
    <row r="124" spans="1:17" ht="30">
      <c r="A124" s="47">
        <v>1</v>
      </c>
      <c r="B124" s="47" t="s">
        <v>104</v>
      </c>
      <c r="C124" s="47" t="str">
        <f t="shared" si="1"/>
        <v>1-Introduction</v>
      </c>
      <c r="E124" s="47">
        <v>449</v>
      </c>
      <c r="F124" s="62" t="s">
        <v>347</v>
      </c>
      <c r="G124" s="64"/>
      <c r="H124" s="64"/>
      <c r="I124" s="64"/>
      <c r="J124" s="64"/>
      <c r="K124" s="64"/>
      <c r="L124" s="64"/>
      <c r="M124" s="64"/>
      <c r="N124" s="64"/>
      <c r="O124" s="64"/>
      <c r="P124" s="64"/>
    </row>
    <row r="125" spans="1:17" ht="30">
      <c r="A125" s="47">
        <v>1</v>
      </c>
      <c r="B125" s="47" t="s">
        <v>104</v>
      </c>
      <c r="C125" s="47" t="str">
        <f t="shared" si="1"/>
        <v>1-Introduction</v>
      </c>
      <c r="E125" s="47">
        <v>450</v>
      </c>
      <c r="F125" s="62" t="s">
        <v>348</v>
      </c>
      <c r="G125" s="64"/>
      <c r="H125" s="64"/>
      <c r="I125" s="64"/>
      <c r="J125" s="64"/>
      <c r="K125" s="64"/>
      <c r="L125" s="64"/>
      <c r="M125" s="64"/>
      <c r="N125" s="64"/>
      <c r="O125" s="64"/>
      <c r="P125" s="64"/>
    </row>
    <row r="126" spans="1:17">
      <c r="A126" s="47">
        <v>1</v>
      </c>
      <c r="B126" s="47" t="s">
        <v>104</v>
      </c>
      <c r="C126" s="47" t="str">
        <f t="shared" si="1"/>
        <v>1-Introduction</v>
      </c>
      <c r="E126" s="47">
        <v>451</v>
      </c>
      <c r="F126" s="62" t="s">
        <v>349</v>
      </c>
      <c r="G126" s="64"/>
      <c r="H126" s="64"/>
      <c r="I126" s="64"/>
      <c r="J126" s="64"/>
      <c r="K126" s="64"/>
      <c r="L126" s="64"/>
      <c r="M126" s="64"/>
      <c r="N126" s="64"/>
      <c r="O126" s="64"/>
      <c r="P126" s="64"/>
    </row>
    <row r="127" spans="1:17" ht="120">
      <c r="A127" s="47">
        <v>1</v>
      </c>
      <c r="B127" s="47" t="s">
        <v>104</v>
      </c>
      <c r="C127" s="47" t="str">
        <f t="shared" si="1"/>
        <v>1-Introduction</v>
      </c>
      <c r="E127" s="47">
        <v>452</v>
      </c>
      <c r="F127" s="62" t="s">
        <v>350</v>
      </c>
      <c r="G127" s="64"/>
      <c r="H127" s="64"/>
      <c r="I127" s="64"/>
      <c r="J127" s="64" t="s">
        <v>223</v>
      </c>
      <c r="K127" s="64"/>
      <c r="L127" s="64"/>
      <c r="M127" s="64" t="s">
        <v>2498</v>
      </c>
      <c r="N127" s="64"/>
      <c r="O127" s="64"/>
      <c r="P127" s="64"/>
      <c r="Q127" s="47" t="s">
        <v>2611</v>
      </c>
    </row>
    <row r="128" spans="1:17" ht="30">
      <c r="A128" s="47">
        <v>1</v>
      </c>
      <c r="B128" s="47" t="s">
        <v>104</v>
      </c>
      <c r="C128" s="47" t="str">
        <f t="shared" si="1"/>
        <v>1-Introduction</v>
      </c>
      <c r="E128" s="47">
        <v>453</v>
      </c>
      <c r="F128" s="62" t="s">
        <v>351</v>
      </c>
      <c r="G128" s="64"/>
      <c r="H128" s="64"/>
      <c r="I128" s="64"/>
      <c r="J128" s="64"/>
      <c r="K128" s="64"/>
      <c r="L128" s="64"/>
      <c r="M128" s="64"/>
      <c r="N128" s="64"/>
      <c r="O128" s="64"/>
      <c r="P128" s="64"/>
    </row>
    <row r="129" spans="1:16" ht="30">
      <c r="A129" s="47">
        <v>1</v>
      </c>
      <c r="B129" s="47" t="s">
        <v>104</v>
      </c>
      <c r="C129" s="47" t="str">
        <f t="shared" si="1"/>
        <v>1-Introduction</v>
      </c>
      <c r="E129" s="47">
        <v>454</v>
      </c>
      <c r="F129" s="62" t="s">
        <v>352</v>
      </c>
      <c r="G129" s="64"/>
      <c r="H129" s="64"/>
      <c r="I129" s="64"/>
      <c r="J129" s="64"/>
      <c r="K129" s="64"/>
      <c r="L129" s="64"/>
      <c r="M129" s="64"/>
      <c r="N129" s="64"/>
      <c r="O129" s="64"/>
      <c r="P129" s="64"/>
    </row>
    <row r="130" spans="1:16" ht="30">
      <c r="A130" s="47">
        <v>1</v>
      </c>
      <c r="B130" s="47" t="s">
        <v>104</v>
      </c>
      <c r="C130" s="47" t="str">
        <f t="shared" si="1"/>
        <v>1-Introduction</v>
      </c>
      <c r="E130" s="47">
        <v>455</v>
      </c>
      <c r="F130" s="62" t="s">
        <v>353</v>
      </c>
      <c r="G130" s="64"/>
      <c r="H130" s="64"/>
      <c r="I130" s="64"/>
      <c r="J130" s="64"/>
      <c r="K130" s="64"/>
      <c r="L130" s="64"/>
      <c r="M130" s="64"/>
      <c r="N130" s="64"/>
      <c r="O130" s="64"/>
      <c r="P130" s="64"/>
    </row>
    <row r="131" spans="1:16" ht="30">
      <c r="A131" s="47">
        <v>1</v>
      </c>
      <c r="B131" s="47" t="s">
        <v>104</v>
      </c>
      <c r="C131" s="47" t="str">
        <f t="shared" si="1"/>
        <v>1-Introduction</v>
      </c>
      <c r="E131" s="47">
        <v>456</v>
      </c>
      <c r="F131" s="62" t="s">
        <v>354</v>
      </c>
      <c r="G131" s="64"/>
      <c r="H131" s="64"/>
      <c r="I131" s="64"/>
      <c r="J131" s="64"/>
      <c r="K131" s="64"/>
      <c r="L131" s="64"/>
      <c r="M131" s="64"/>
      <c r="N131" s="64"/>
      <c r="O131" s="64"/>
      <c r="P131" s="64"/>
    </row>
    <row r="132" spans="1:16" ht="30">
      <c r="A132" s="47">
        <v>1</v>
      </c>
      <c r="B132" s="47" t="s">
        <v>104</v>
      </c>
      <c r="C132" s="47" t="str">
        <f t="shared" si="1"/>
        <v>1-Introduction</v>
      </c>
      <c r="E132" s="47">
        <v>457</v>
      </c>
      <c r="F132" s="62" t="s">
        <v>355</v>
      </c>
      <c r="G132" s="64"/>
      <c r="H132" s="64"/>
      <c r="I132" s="64"/>
      <c r="J132" s="64"/>
      <c r="K132" s="64"/>
      <c r="L132" s="64"/>
      <c r="M132" s="64"/>
      <c r="N132" s="64"/>
      <c r="O132" s="64"/>
      <c r="P132" s="64"/>
    </row>
    <row r="133" spans="1:16" ht="30">
      <c r="A133" s="47">
        <v>1</v>
      </c>
      <c r="B133" s="47" t="s">
        <v>104</v>
      </c>
      <c r="C133" s="47" t="str">
        <f t="shared" si="1"/>
        <v>1-Introduction</v>
      </c>
      <c r="E133" s="47">
        <v>458</v>
      </c>
      <c r="F133" s="62" t="s">
        <v>356</v>
      </c>
      <c r="G133" s="64"/>
      <c r="H133" s="64"/>
      <c r="I133" s="64"/>
      <c r="J133" s="64"/>
      <c r="K133" s="64"/>
      <c r="L133" s="64"/>
      <c r="M133" s="64"/>
      <c r="N133" s="64"/>
      <c r="O133" s="64"/>
      <c r="P133" s="64"/>
    </row>
    <row r="134" spans="1:16" ht="30">
      <c r="A134" s="47">
        <v>1</v>
      </c>
      <c r="B134" s="47" t="s">
        <v>104</v>
      </c>
      <c r="C134" s="47" t="str">
        <f t="shared" ref="C134:C197" si="2">A134&amp;"-"&amp;B134</f>
        <v>1-Introduction</v>
      </c>
      <c r="E134" s="47">
        <v>459</v>
      </c>
      <c r="F134" s="62" t="s">
        <v>357</v>
      </c>
      <c r="G134" s="64"/>
      <c r="H134" s="64"/>
      <c r="I134" s="64"/>
      <c r="J134" s="64"/>
      <c r="K134" s="64"/>
      <c r="L134" s="64"/>
      <c r="M134" s="64"/>
      <c r="N134" s="64"/>
      <c r="O134" s="64"/>
      <c r="P134" s="64"/>
    </row>
    <row r="135" spans="1:16" ht="30">
      <c r="A135" s="47">
        <v>1</v>
      </c>
      <c r="B135" s="47" t="s">
        <v>104</v>
      </c>
      <c r="C135" s="47" t="str">
        <f t="shared" si="2"/>
        <v>1-Introduction</v>
      </c>
      <c r="E135" s="47">
        <v>460</v>
      </c>
      <c r="F135" s="62" t="s">
        <v>358</v>
      </c>
      <c r="G135" s="64"/>
      <c r="H135" s="64"/>
      <c r="I135" s="64"/>
      <c r="J135" s="64"/>
      <c r="K135" s="64"/>
      <c r="L135" s="64"/>
      <c r="M135" s="64"/>
      <c r="N135" s="64"/>
      <c r="O135" s="64"/>
      <c r="P135" s="64"/>
    </row>
    <row r="136" spans="1:16" ht="30">
      <c r="A136" s="47">
        <v>1</v>
      </c>
      <c r="B136" s="47" t="s">
        <v>104</v>
      </c>
      <c r="C136" s="47" t="str">
        <f t="shared" si="2"/>
        <v>1-Introduction</v>
      </c>
      <c r="E136" s="47">
        <v>461</v>
      </c>
      <c r="F136" s="62" t="s">
        <v>359</v>
      </c>
      <c r="G136" s="64"/>
      <c r="H136" s="64"/>
      <c r="I136" s="64"/>
      <c r="J136" s="64"/>
      <c r="K136" s="64"/>
      <c r="L136" s="64"/>
      <c r="M136" s="64"/>
      <c r="N136" s="64"/>
      <c r="O136" s="64"/>
      <c r="P136" s="64"/>
    </row>
    <row r="137" spans="1:16" ht="30">
      <c r="A137" s="47">
        <v>1</v>
      </c>
      <c r="B137" s="47" t="s">
        <v>104</v>
      </c>
      <c r="C137" s="47" t="str">
        <f t="shared" si="2"/>
        <v>1-Introduction</v>
      </c>
      <c r="E137" s="47">
        <v>462</v>
      </c>
      <c r="F137" s="62" t="s">
        <v>360</v>
      </c>
      <c r="G137" s="64"/>
      <c r="H137" s="64"/>
      <c r="I137" s="64"/>
      <c r="J137" s="64"/>
      <c r="K137" s="64"/>
      <c r="L137" s="64"/>
      <c r="M137" s="64"/>
      <c r="N137" s="64"/>
      <c r="O137" s="64"/>
      <c r="P137" s="64"/>
    </row>
    <row r="138" spans="1:16">
      <c r="A138" s="47">
        <v>1</v>
      </c>
      <c r="B138" s="47" t="s">
        <v>104</v>
      </c>
      <c r="C138" s="47" t="str">
        <f t="shared" si="2"/>
        <v>1-Introduction</v>
      </c>
      <c r="E138" s="47">
        <v>463</v>
      </c>
      <c r="F138" s="62" t="s">
        <v>361</v>
      </c>
      <c r="G138" s="64"/>
      <c r="H138" s="64"/>
      <c r="I138" s="64"/>
      <c r="J138" s="64"/>
      <c r="K138" s="64"/>
      <c r="L138" s="64"/>
      <c r="M138" s="64"/>
      <c r="N138" s="64"/>
      <c r="O138" s="64"/>
      <c r="P138" s="64"/>
    </row>
    <row r="139" spans="1:16">
      <c r="A139" s="47">
        <v>2</v>
      </c>
      <c r="B139" s="47" t="s">
        <v>105</v>
      </c>
      <c r="C139" s="47" t="str">
        <f t="shared" si="2"/>
        <v>2-Conceptual Models</v>
      </c>
      <c r="D139" s="47" t="s">
        <v>111</v>
      </c>
      <c r="E139" s="47">
        <v>464</v>
      </c>
      <c r="F139" s="62" t="s">
        <v>362</v>
      </c>
      <c r="G139" s="64"/>
      <c r="H139" s="64"/>
      <c r="I139" s="64"/>
      <c r="J139" s="64"/>
      <c r="K139" s="64"/>
      <c r="L139" s="64"/>
      <c r="M139" s="64"/>
      <c r="N139" s="64"/>
      <c r="O139" s="64"/>
      <c r="P139" s="64"/>
    </row>
    <row r="140" spans="1:16">
      <c r="A140" s="47">
        <v>2</v>
      </c>
      <c r="B140" s="47" t="s">
        <v>105</v>
      </c>
      <c r="C140" s="47" t="str">
        <f t="shared" si="2"/>
        <v>2-Conceptual Models</v>
      </c>
      <c r="D140" s="47" t="s">
        <v>111</v>
      </c>
      <c r="E140" s="47">
        <v>465</v>
      </c>
      <c r="F140" s="62" t="s">
        <v>111</v>
      </c>
      <c r="G140" s="64"/>
      <c r="H140" s="64"/>
      <c r="I140" s="64"/>
      <c r="J140" s="64"/>
      <c r="K140" s="64"/>
      <c r="L140" s="64"/>
      <c r="M140" s="64"/>
      <c r="N140" s="64"/>
      <c r="O140" s="64"/>
      <c r="P140" s="64"/>
    </row>
    <row r="141" spans="1:16" ht="30">
      <c r="A141" s="47">
        <v>2</v>
      </c>
      <c r="B141" s="47" t="s">
        <v>105</v>
      </c>
      <c r="C141" s="47" t="str">
        <f t="shared" si="2"/>
        <v>2-Conceptual Models</v>
      </c>
      <c r="D141" s="47" t="s">
        <v>111</v>
      </c>
      <c r="E141" s="47">
        <v>466</v>
      </c>
      <c r="F141" s="62" t="s">
        <v>363</v>
      </c>
      <c r="G141" s="64"/>
      <c r="H141" s="64"/>
      <c r="I141" s="64"/>
      <c r="J141" s="64"/>
      <c r="K141" s="64"/>
      <c r="L141" s="64"/>
      <c r="M141" s="64"/>
      <c r="N141" s="64"/>
      <c r="O141" s="64"/>
      <c r="P141" s="64"/>
    </row>
    <row r="142" spans="1:16" ht="30">
      <c r="A142" s="47">
        <v>2</v>
      </c>
      <c r="B142" s="47" t="s">
        <v>105</v>
      </c>
      <c r="C142" s="47" t="str">
        <f t="shared" si="2"/>
        <v>2-Conceptual Models</v>
      </c>
      <c r="D142" s="47" t="s">
        <v>111</v>
      </c>
      <c r="E142" s="47">
        <v>467</v>
      </c>
      <c r="F142" s="62" t="s">
        <v>364</v>
      </c>
      <c r="G142" s="64"/>
      <c r="H142" s="64"/>
      <c r="I142" s="64"/>
      <c r="J142" s="64"/>
      <c r="K142" s="64"/>
      <c r="L142" s="64"/>
      <c r="M142" s="64"/>
      <c r="N142" s="64"/>
      <c r="O142" s="64"/>
      <c r="P142" s="64"/>
    </row>
    <row r="143" spans="1:16" ht="30">
      <c r="A143" s="47">
        <v>2</v>
      </c>
      <c r="B143" s="47" t="s">
        <v>105</v>
      </c>
      <c r="C143" s="47" t="str">
        <f t="shared" si="2"/>
        <v>2-Conceptual Models</v>
      </c>
      <c r="D143" s="47" t="s">
        <v>111</v>
      </c>
      <c r="E143" s="47">
        <v>468</v>
      </c>
      <c r="F143" s="62" t="s">
        <v>365</v>
      </c>
      <c r="G143" s="64"/>
      <c r="H143" s="64"/>
      <c r="I143" s="64"/>
      <c r="J143" s="64"/>
      <c r="K143" s="64"/>
      <c r="L143" s="64"/>
      <c r="M143" s="64"/>
      <c r="N143" s="64"/>
      <c r="O143" s="64"/>
      <c r="P143" s="64"/>
    </row>
    <row r="144" spans="1:16" ht="30">
      <c r="A144" s="47">
        <v>2</v>
      </c>
      <c r="B144" s="47" t="s">
        <v>105</v>
      </c>
      <c r="C144" s="47" t="str">
        <f t="shared" si="2"/>
        <v>2-Conceptual Models</v>
      </c>
      <c r="D144" s="47" t="s">
        <v>111</v>
      </c>
      <c r="E144" s="47">
        <v>469</v>
      </c>
      <c r="F144" s="62" t="s">
        <v>366</v>
      </c>
      <c r="G144" s="64"/>
      <c r="H144" s="64"/>
      <c r="I144" s="64"/>
      <c r="J144" s="64"/>
      <c r="K144" s="64"/>
      <c r="L144" s="64"/>
      <c r="M144" s="64"/>
      <c r="N144" s="64"/>
      <c r="O144" s="64"/>
      <c r="P144" s="64"/>
    </row>
    <row r="145" spans="1:20" ht="30">
      <c r="A145" s="47">
        <v>2</v>
      </c>
      <c r="B145" s="47" t="s">
        <v>105</v>
      </c>
      <c r="C145" s="47" t="str">
        <f t="shared" si="2"/>
        <v>2-Conceptual Models</v>
      </c>
      <c r="D145" s="47" t="s">
        <v>111</v>
      </c>
      <c r="E145" s="47">
        <v>470</v>
      </c>
      <c r="F145" s="62" t="s">
        <v>367</v>
      </c>
      <c r="G145" s="64"/>
      <c r="H145" s="64"/>
      <c r="I145" s="64"/>
      <c r="J145" s="64"/>
      <c r="K145" s="64"/>
      <c r="L145" s="64"/>
      <c r="M145" s="64"/>
      <c r="N145" s="64"/>
      <c r="O145" s="64"/>
      <c r="P145" s="64"/>
    </row>
    <row r="146" spans="1:20" ht="30">
      <c r="A146" s="47">
        <v>2</v>
      </c>
      <c r="B146" s="47" t="s">
        <v>105</v>
      </c>
      <c r="C146" s="47" t="str">
        <f t="shared" si="2"/>
        <v>2-Conceptual Models</v>
      </c>
      <c r="D146" s="47" t="s">
        <v>111</v>
      </c>
      <c r="E146" s="47">
        <v>471</v>
      </c>
      <c r="F146" s="62" t="s">
        <v>368</v>
      </c>
      <c r="G146" s="64"/>
      <c r="H146" s="64"/>
      <c r="I146" s="64"/>
      <c r="J146" s="64"/>
      <c r="K146" s="64"/>
      <c r="L146" s="64"/>
      <c r="M146" s="64"/>
      <c r="N146" s="64"/>
      <c r="O146" s="64"/>
      <c r="P146" s="64"/>
    </row>
    <row r="147" spans="1:20" ht="30">
      <c r="A147" s="47">
        <v>2</v>
      </c>
      <c r="B147" s="47" t="s">
        <v>105</v>
      </c>
      <c r="C147" s="47" t="str">
        <f t="shared" si="2"/>
        <v>2-Conceptual Models</v>
      </c>
      <c r="D147" s="47" t="s">
        <v>111</v>
      </c>
      <c r="E147" s="47">
        <v>472</v>
      </c>
      <c r="F147" s="62" t="s">
        <v>369</v>
      </c>
      <c r="G147" s="64"/>
      <c r="H147" s="64"/>
      <c r="I147" s="64"/>
      <c r="J147" s="64"/>
      <c r="K147" s="64"/>
      <c r="L147" s="64"/>
      <c r="M147" s="64"/>
      <c r="N147" s="64"/>
      <c r="O147" s="64"/>
      <c r="P147" s="64"/>
    </row>
    <row r="148" spans="1:20" ht="30">
      <c r="A148" s="47">
        <v>2</v>
      </c>
      <c r="B148" s="47" t="s">
        <v>105</v>
      </c>
      <c r="C148" s="47" t="str">
        <f t="shared" si="2"/>
        <v>2-Conceptual Models</v>
      </c>
      <c r="D148" s="47" t="s">
        <v>111</v>
      </c>
      <c r="E148" s="47">
        <v>473</v>
      </c>
      <c r="F148" s="62" t="s">
        <v>370</v>
      </c>
      <c r="G148" s="64"/>
      <c r="H148" s="64"/>
      <c r="I148" s="64"/>
      <c r="J148" s="64"/>
      <c r="K148" s="64"/>
      <c r="L148" s="64"/>
      <c r="M148" s="64"/>
      <c r="N148" s="64"/>
      <c r="O148" s="64"/>
      <c r="P148" s="64"/>
    </row>
    <row r="149" spans="1:20" ht="30">
      <c r="A149" s="47">
        <v>2</v>
      </c>
      <c r="B149" s="47" t="s">
        <v>105</v>
      </c>
      <c r="C149" s="47" t="str">
        <f t="shared" si="2"/>
        <v>2-Conceptual Models</v>
      </c>
      <c r="D149" s="47" t="s">
        <v>111</v>
      </c>
      <c r="E149" s="47">
        <v>474</v>
      </c>
      <c r="F149" s="62" t="s">
        <v>371</v>
      </c>
      <c r="G149" s="64"/>
      <c r="H149" s="64"/>
      <c r="I149" s="64"/>
      <c r="J149" s="64"/>
      <c r="K149" s="64"/>
      <c r="L149" s="64"/>
      <c r="M149" s="64"/>
      <c r="N149" s="64"/>
      <c r="O149" s="64"/>
      <c r="P149" s="64"/>
    </row>
    <row r="150" spans="1:20" ht="30">
      <c r="A150" s="47">
        <v>2</v>
      </c>
      <c r="B150" s="47" t="s">
        <v>105</v>
      </c>
      <c r="C150" s="47" t="str">
        <f t="shared" si="2"/>
        <v>2-Conceptual Models</v>
      </c>
      <c r="D150" s="47" t="s">
        <v>111</v>
      </c>
      <c r="E150" s="47">
        <v>475</v>
      </c>
      <c r="F150" s="62" t="s">
        <v>372</v>
      </c>
      <c r="G150" s="64"/>
      <c r="H150" s="64"/>
      <c r="I150" s="64"/>
      <c r="J150" s="64"/>
      <c r="K150" s="64"/>
      <c r="L150" s="64"/>
      <c r="M150" s="64"/>
      <c r="N150" s="64"/>
      <c r="O150" s="64"/>
      <c r="P150" s="64"/>
    </row>
    <row r="151" spans="1:20" ht="30">
      <c r="A151" s="47">
        <v>2</v>
      </c>
      <c r="B151" s="47" t="s">
        <v>105</v>
      </c>
      <c r="C151" s="47" t="str">
        <f t="shared" si="2"/>
        <v>2-Conceptual Models</v>
      </c>
      <c r="D151" s="47" t="s">
        <v>111</v>
      </c>
      <c r="E151" s="47">
        <v>476</v>
      </c>
      <c r="F151" s="62" t="s">
        <v>373</v>
      </c>
      <c r="G151" s="64"/>
      <c r="H151" s="64"/>
      <c r="I151" s="64"/>
      <c r="J151" s="64"/>
      <c r="K151" s="64"/>
      <c r="L151" s="64"/>
      <c r="M151" s="64"/>
      <c r="N151" s="64"/>
      <c r="O151" s="64"/>
      <c r="P151" s="64"/>
    </row>
    <row r="152" spans="1:20" ht="75">
      <c r="A152" s="47">
        <v>2</v>
      </c>
      <c r="B152" s="47" t="s">
        <v>105</v>
      </c>
      <c r="C152" s="47" t="str">
        <f t="shared" si="2"/>
        <v>2-Conceptual Models</v>
      </c>
      <c r="D152" s="47" t="s">
        <v>111</v>
      </c>
      <c r="E152" s="47">
        <v>477</v>
      </c>
      <c r="F152" s="62" t="s">
        <v>374</v>
      </c>
      <c r="G152" s="64"/>
      <c r="H152" s="64"/>
      <c r="I152" s="64"/>
      <c r="J152" s="64"/>
      <c r="K152" s="64"/>
      <c r="L152" s="64"/>
      <c r="M152" s="64"/>
      <c r="N152" s="64" t="s">
        <v>2658</v>
      </c>
      <c r="O152" s="64"/>
      <c r="P152" s="64"/>
    </row>
    <row r="153" spans="1:20">
      <c r="A153" s="47">
        <v>2</v>
      </c>
      <c r="B153" s="47" t="s">
        <v>105</v>
      </c>
      <c r="C153" s="47" t="str">
        <f t="shared" si="2"/>
        <v>2-Conceptual Models</v>
      </c>
      <c r="D153" s="47" t="s">
        <v>111</v>
      </c>
      <c r="E153" s="47">
        <v>478</v>
      </c>
      <c r="F153" s="62" t="s">
        <v>375</v>
      </c>
      <c r="G153" s="64"/>
      <c r="H153" s="64"/>
      <c r="I153" s="64"/>
      <c r="J153" s="64"/>
      <c r="K153" s="64"/>
      <c r="L153" s="64"/>
      <c r="M153" s="64"/>
      <c r="N153" s="64"/>
      <c r="O153" s="64"/>
      <c r="P153" s="64"/>
    </row>
    <row r="154" spans="1:20" ht="30">
      <c r="A154" s="47">
        <v>2</v>
      </c>
      <c r="B154" s="47" t="s">
        <v>105</v>
      </c>
      <c r="C154" s="47" t="str">
        <f t="shared" si="2"/>
        <v>2-Conceptual Models</v>
      </c>
      <c r="D154" s="47" t="s">
        <v>111</v>
      </c>
      <c r="E154" s="47">
        <v>479</v>
      </c>
      <c r="F154" s="62" t="s">
        <v>376</v>
      </c>
      <c r="G154" s="64"/>
      <c r="H154" s="64"/>
      <c r="I154" s="64"/>
      <c r="J154" s="64"/>
      <c r="K154" s="64"/>
      <c r="L154" s="64"/>
      <c r="M154" s="64"/>
      <c r="N154" s="64"/>
      <c r="O154" s="64"/>
      <c r="P154" s="64"/>
    </row>
    <row r="155" spans="1:20" ht="30">
      <c r="A155" s="47">
        <v>2</v>
      </c>
      <c r="B155" s="47" t="s">
        <v>105</v>
      </c>
      <c r="C155" s="47" t="str">
        <f t="shared" si="2"/>
        <v>2-Conceptual Models</v>
      </c>
      <c r="D155" s="47" t="s">
        <v>111</v>
      </c>
      <c r="E155" s="47">
        <v>480</v>
      </c>
      <c r="F155" s="62" t="s">
        <v>377</v>
      </c>
      <c r="G155" s="64"/>
      <c r="H155" s="64"/>
      <c r="I155" s="64"/>
      <c r="J155" s="64"/>
      <c r="K155" s="64"/>
      <c r="L155" s="64"/>
      <c r="M155" s="64"/>
      <c r="N155" s="64"/>
      <c r="O155" s="64"/>
      <c r="P155" s="64"/>
    </row>
    <row r="156" spans="1:20" ht="30">
      <c r="A156" s="47">
        <v>2</v>
      </c>
      <c r="B156" s="47" t="s">
        <v>105</v>
      </c>
      <c r="C156" s="47" t="str">
        <f t="shared" si="2"/>
        <v>2-Conceptual Models</v>
      </c>
      <c r="D156" s="47" t="s">
        <v>111</v>
      </c>
      <c r="E156" s="47">
        <v>481</v>
      </c>
      <c r="F156" s="62" t="s">
        <v>378</v>
      </c>
      <c r="G156" s="64"/>
      <c r="H156" s="64"/>
      <c r="I156" s="64"/>
      <c r="J156" s="64"/>
      <c r="K156" s="64"/>
      <c r="L156" s="64"/>
      <c r="M156" s="64"/>
      <c r="N156" s="64"/>
      <c r="O156" s="64"/>
      <c r="P156" s="64"/>
    </row>
    <row r="157" spans="1:20" ht="30">
      <c r="A157" s="47">
        <v>2</v>
      </c>
      <c r="B157" s="47" t="s">
        <v>105</v>
      </c>
      <c r="C157" s="47" t="str">
        <f t="shared" si="2"/>
        <v>2-Conceptual Models</v>
      </c>
      <c r="D157" s="47" t="s">
        <v>111</v>
      </c>
      <c r="E157" s="47">
        <v>482</v>
      </c>
      <c r="F157" s="62" t="s">
        <v>379</v>
      </c>
      <c r="G157" s="64"/>
      <c r="H157" s="64"/>
      <c r="I157" s="64"/>
      <c r="J157" s="64"/>
      <c r="K157" s="64"/>
      <c r="L157" s="64"/>
      <c r="M157" s="64"/>
      <c r="N157" s="64"/>
      <c r="O157" s="64"/>
      <c r="P157" s="64"/>
    </row>
    <row r="158" spans="1:20" ht="30">
      <c r="A158" s="47">
        <v>2</v>
      </c>
      <c r="B158" s="47" t="s">
        <v>105</v>
      </c>
      <c r="C158" s="47" t="str">
        <f t="shared" si="2"/>
        <v>2-Conceptual Models</v>
      </c>
      <c r="D158" s="47" t="s">
        <v>111</v>
      </c>
      <c r="E158" s="47">
        <v>483</v>
      </c>
      <c r="F158" s="62" t="s">
        <v>380</v>
      </c>
      <c r="G158" s="64"/>
      <c r="H158" s="64"/>
      <c r="I158" s="64"/>
      <c r="J158" s="64"/>
      <c r="K158" s="64"/>
      <c r="L158" s="64"/>
      <c r="M158" s="64"/>
      <c r="N158" s="64"/>
      <c r="O158" s="64"/>
      <c r="P158" s="64"/>
    </row>
    <row r="159" spans="1:20" ht="405">
      <c r="A159" s="47">
        <v>2</v>
      </c>
      <c r="B159" s="47" t="s">
        <v>105</v>
      </c>
      <c r="C159" s="47" t="str">
        <f t="shared" si="2"/>
        <v>2-Conceptual Models</v>
      </c>
      <c r="D159" s="47" t="s">
        <v>111</v>
      </c>
      <c r="E159" s="47">
        <v>484</v>
      </c>
      <c r="F159" s="62" t="s">
        <v>381</v>
      </c>
      <c r="G159" s="64"/>
      <c r="H159" s="64"/>
      <c r="I159" s="64"/>
      <c r="J159" s="64"/>
      <c r="K159" s="64"/>
      <c r="L159" s="64"/>
      <c r="M159" s="64"/>
      <c r="N159" s="64"/>
      <c r="O159" s="64"/>
      <c r="P159" s="64"/>
      <c r="T159" s="47" t="s">
        <v>2855</v>
      </c>
    </row>
    <row r="160" spans="1:20">
      <c r="A160" s="47">
        <v>2</v>
      </c>
      <c r="B160" s="47" t="s">
        <v>105</v>
      </c>
      <c r="C160" s="47" t="str">
        <f t="shared" si="2"/>
        <v>2-Conceptual Models</v>
      </c>
      <c r="D160" s="47" t="s">
        <v>111</v>
      </c>
      <c r="E160" s="47">
        <v>485</v>
      </c>
      <c r="F160" s="62" t="s">
        <v>382</v>
      </c>
      <c r="G160" s="64"/>
      <c r="H160" s="64"/>
      <c r="I160" s="64"/>
      <c r="J160" s="64"/>
      <c r="K160" s="64"/>
      <c r="L160" s="64"/>
      <c r="M160" s="64"/>
      <c r="N160" s="64"/>
      <c r="O160" s="64"/>
      <c r="P160" s="64"/>
    </row>
    <row r="161" spans="1:16" ht="30">
      <c r="A161" s="47">
        <v>2</v>
      </c>
      <c r="B161" s="47" t="s">
        <v>105</v>
      </c>
      <c r="C161" s="47" t="str">
        <f t="shared" si="2"/>
        <v>2-Conceptual Models</v>
      </c>
      <c r="D161" s="47" t="s">
        <v>111</v>
      </c>
      <c r="E161" s="47">
        <v>486</v>
      </c>
      <c r="F161" s="62" t="s">
        <v>383</v>
      </c>
      <c r="G161" s="64"/>
      <c r="H161" s="64"/>
      <c r="I161" s="64"/>
      <c r="J161" s="64"/>
      <c r="K161" s="64"/>
      <c r="L161" s="64"/>
      <c r="M161" s="64"/>
      <c r="N161" s="64"/>
      <c r="O161" s="64"/>
      <c r="P161" s="64" t="s">
        <v>2621</v>
      </c>
    </row>
    <row r="162" spans="1:16" ht="30">
      <c r="A162" s="47">
        <v>2</v>
      </c>
      <c r="B162" s="47" t="s">
        <v>105</v>
      </c>
      <c r="C162" s="47" t="str">
        <f t="shared" si="2"/>
        <v>2-Conceptual Models</v>
      </c>
      <c r="D162" s="47" t="s">
        <v>111</v>
      </c>
      <c r="E162" s="47">
        <v>487</v>
      </c>
      <c r="F162" s="62" t="s">
        <v>384</v>
      </c>
      <c r="G162" s="64"/>
      <c r="H162" s="64"/>
      <c r="I162" s="64"/>
      <c r="J162" s="64"/>
      <c r="K162" s="64"/>
      <c r="L162" s="64"/>
      <c r="M162" s="64"/>
      <c r="N162" s="64"/>
      <c r="O162" s="64"/>
      <c r="P162" s="64"/>
    </row>
    <row r="163" spans="1:16" ht="30">
      <c r="A163" s="47">
        <v>2</v>
      </c>
      <c r="B163" s="47" t="s">
        <v>105</v>
      </c>
      <c r="C163" s="47" t="str">
        <f t="shared" si="2"/>
        <v>2-Conceptual Models</v>
      </c>
      <c r="D163" s="47" t="s">
        <v>111</v>
      </c>
      <c r="E163" s="47">
        <v>488</v>
      </c>
      <c r="F163" s="62" t="s">
        <v>385</v>
      </c>
      <c r="G163" s="64"/>
      <c r="H163" s="64"/>
      <c r="I163" s="64"/>
      <c r="J163" s="64"/>
      <c r="K163" s="64"/>
      <c r="L163" s="64"/>
      <c r="M163" s="64"/>
      <c r="N163" s="64"/>
      <c r="O163" s="64"/>
      <c r="P163" s="64"/>
    </row>
    <row r="164" spans="1:16" ht="30">
      <c r="A164" s="47">
        <v>2</v>
      </c>
      <c r="B164" s="47" t="s">
        <v>105</v>
      </c>
      <c r="C164" s="47" t="str">
        <f t="shared" si="2"/>
        <v>2-Conceptual Models</v>
      </c>
      <c r="D164" s="47" t="s">
        <v>111</v>
      </c>
      <c r="E164" s="47">
        <v>489</v>
      </c>
      <c r="F164" s="62" t="s">
        <v>386</v>
      </c>
      <c r="G164" s="64"/>
      <c r="H164" s="64"/>
      <c r="I164" s="64"/>
      <c r="J164" s="64"/>
      <c r="K164" s="64"/>
      <c r="L164" s="64"/>
      <c r="M164" s="64"/>
      <c r="N164" s="64"/>
      <c r="O164" s="64"/>
      <c r="P164" s="64"/>
    </row>
    <row r="165" spans="1:16" ht="30">
      <c r="A165" s="47">
        <v>2</v>
      </c>
      <c r="B165" s="47" t="s">
        <v>105</v>
      </c>
      <c r="C165" s="47" t="str">
        <f t="shared" si="2"/>
        <v>2-Conceptual Models</v>
      </c>
      <c r="D165" s="47" t="s">
        <v>111</v>
      </c>
      <c r="E165" s="47">
        <v>490</v>
      </c>
      <c r="F165" s="62" t="s">
        <v>387</v>
      </c>
      <c r="G165" s="64"/>
      <c r="H165" s="64"/>
      <c r="I165" s="64"/>
      <c r="J165" s="64"/>
      <c r="K165" s="64"/>
      <c r="L165" s="64"/>
      <c r="M165" s="64"/>
      <c r="N165" s="64"/>
      <c r="O165" s="64"/>
      <c r="P165" s="64"/>
    </row>
    <row r="166" spans="1:16" ht="30">
      <c r="A166" s="47">
        <v>2</v>
      </c>
      <c r="B166" s="47" t="s">
        <v>105</v>
      </c>
      <c r="C166" s="47" t="str">
        <f t="shared" si="2"/>
        <v>2-Conceptual Models</v>
      </c>
      <c r="D166" s="47" t="s">
        <v>111</v>
      </c>
      <c r="E166" s="47">
        <v>491</v>
      </c>
      <c r="F166" s="62" t="s">
        <v>388</v>
      </c>
      <c r="G166" s="64"/>
      <c r="H166" s="64"/>
      <c r="I166" s="64"/>
      <c r="J166" s="64"/>
      <c r="K166" s="64"/>
      <c r="L166" s="64"/>
      <c r="M166" s="64"/>
      <c r="N166" s="64"/>
      <c r="O166" s="64"/>
      <c r="P166" s="64"/>
    </row>
    <row r="167" spans="1:16" ht="30">
      <c r="A167" s="47">
        <v>2</v>
      </c>
      <c r="B167" s="47" t="s">
        <v>105</v>
      </c>
      <c r="C167" s="47" t="str">
        <f t="shared" si="2"/>
        <v>2-Conceptual Models</v>
      </c>
      <c r="D167" s="47" t="s">
        <v>111</v>
      </c>
      <c r="E167" s="47">
        <v>492</v>
      </c>
      <c r="F167" s="62" t="s">
        <v>389</v>
      </c>
      <c r="G167" s="64"/>
      <c r="H167" s="64"/>
      <c r="I167" s="64"/>
      <c r="J167" s="64"/>
      <c r="K167" s="64"/>
      <c r="L167" s="64"/>
      <c r="M167" s="64"/>
      <c r="N167" s="64"/>
      <c r="O167" s="64"/>
      <c r="P167" s="64"/>
    </row>
    <row r="168" spans="1:16">
      <c r="A168" s="47">
        <v>2</v>
      </c>
      <c r="B168" s="47" t="s">
        <v>105</v>
      </c>
      <c r="C168" s="47" t="str">
        <f t="shared" si="2"/>
        <v>2-Conceptual Models</v>
      </c>
      <c r="D168" s="47" t="s">
        <v>111</v>
      </c>
      <c r="E168" s="47">
        <v>493</v>
      </c>
      <c r="F168" s="62" t="s">
        <v>390</v>
      </c>
      <c r="G168" s="64"/>
      <c r="H168" s="64"/>
      <c r="I168" s="64"/>
      <c r="J168" s="64"/>
      <c r="K168" s="64"/>
      <c r="L168" s="64"/>
      <c r="M168" s="64"/>
      <c r="N168" s="64"/>
      <c r="O168" s="64"/>
      <c r="P168" s="64"/>
    </row>
    <row r="169" spans="1:16" ht="30">
      <c r="A169" s="47">
        <v>2</v>
      </c>
      <c r="B169" s="47" t="s">
        <v>105</v>
      </c>
      <c r="C169" s="47" t="str">
        <f t="shared" si="2"/>
        <v>2-Conceptual Models</v>
      </c>
      <c r="D169" s="47" t="s">
        <v>111</v>
      </c>
      <c r="E169" s="47">
        <v>494</v>
      </c>
      <c r="F169" s="62" t="s">
        <v>391</v>
      </c>
      <c r="G169" s="64"/>
      <c r="H169" s="64"/>
      <c r="I169" s="64"/>
      <c r="J169" s="64"/>
      <c r="K169" s="64"/>
      <c r="L169" s="64"/>
      <c r="M169" s="64"/>
      <c r="N169" s="64"/>
      <c r="O169" s="64"/>
      <c r="P169" s="64"/>
    </row>
    <row r="170" spans="1:16" ht="30">
      <c r="A170" s="47">
        <v>2</v>
      </c>
      <c r="B170" s="47" t="s">
        <v>105</v>
      </c>
      <c r="C170" s="47" t="str">
        <f t="shared" si="2"/>
        <v>2-Conceptual Models</v>
      </c>
      <c r="D170" s="47" t="s">
        <v>111</v>
      </c>
      <c r="E170" s="47">
        <v>495</v>
      </c>
      <c r="F170" s="62" t="s">
        <v>392</v>
      </c>
      <c r="G170" s="64"/>
      <c r="H170" s="64"/>
      <c r="I170" s="64"/>
      <c r="J170" s="64"/>
      <c r="K170" s="64"/>
      <c r="L170" s="64"/>
      <c r="M170" s="64"/>
      <c r="N170" s="64"/>
      <c r="O170" s="64"/>
      <c r="P170" s="64"/>
    </row>
    <row r="171" spans="1:16" ht="30">
      <c r="A171" s="47">
        <v>2</v>
      </c>
      <c r="B171" s="47" t="s">
        <v>105</v>
      </c>
      <c r="C171" s="47" t="str">
        <f t="shared" si="2"/>
        <v>2-Conceptual Models</v>
      </c>
      <c r="D171" s="47" t="s">
        <v>111</v>
      </c>
      <c r="E171" s="47">
        <v>496</v>
      </c>
      <c r="F171" s="62" t="s">
        <v>393</v>
      </c>
      <c r="G171" s="64"/>
      <c r="H171" s="64"/>
      <c r="I171" s="64"/>
      <c r="J171" s="64"/>
      <c r="K171" s="64"/>
      <c r="L171" s="64"/>
      <c r="M171" s="64"/>
      <c r="N171" s="64"/>
      <c r="O171" s="64"/>
      <c r="P171" s="64"/>
    </row>
    <row r="172" spans="1:16" ht="30">
      <c r="A172" s="47">
        <v>2</v>
      </c>
      <c r="B172" s="47" t="s">
        <v>105</v>
      </c>
      <c r="C172" s="47" t="str">
        <f t="shared" si="2"/>
        <v>2-Conceptual Models</v>
      </c>
      <c r="D172" s="47" t="s">
        <v>111</v>
      </c>
      <c r="E172" s="47">
        <v>497</v>
      </c>
      <c r="F172" s="62" t="s">
        <v>394</v>
      </c>
      <c r="G172" s="64"/>
      <c r="H172" s="64"/>
      <c r="I172" s="64"/>
      <c r="J172" s="64"/>
      <c r="K172" s="64"/>
      <c r="L172" s="64"/>
      <c r="M172" s="64"/>
      <c r="N172" s="64"/>
      <c r="O172" s="64"/>
      <c r="P172" s="64"/>
    </row>
    <row r="173" spans="1:16" ht="30">
      <c r="A173" s="47">
        <v>2</v>
      </c>
      <c r="B173" s="47" t="s">
        <v>105</v>
      </c>
      <c r="C173" s="47" t="str">
        <f t="shared" si="2"/>
        <v>2-Conceptual Models</v>
      </c>
      <c r="D173" s="47" t="s">
        <v>111</v>
      </c>
      <c r="E173" s="47">
        <v>498</v>
      </c>
      <c r="F173" s="62" t="s">
        <v>395</v>
      </c>
      <c r="G173" s="64"/>
      <c r="H173" s="64"/>
      <c r="I173" s="64"/>
      <c r="J173" s="64"/>
      <c r="K173" s="64"/>
      <c r="L173" s="64"/>
      <c r="M173" s="64"/>
      <c r="N173" s="64"/>
      <c r="O173" s="64"/>
      <c r="P173" s="64"/>
    </row>
    <row r="174" spans="1:16" ht="30">
      <c r="A174" s="47">
        <v>2</v>
      </c>
      <c r="B174" s="47" t="s">
        <v>105</v>
      </c>
      <c r="C174" s="47" t="str">
        <f t="shared" si="2"/>
        <v>2-Conceptual Models</v>
      </c>
      <c r="D174" s="47" t="s">
        <v>111</v>
      </c>
      <c r="E174" s="47">
        <v>499</v>
      </c>
      <c r="F174" s="62" t="s">
        <v>396</v>
      </c>
      <c r="G174" s="64"/>
      <c r="H174" s="64"/>
      <c r="I174" s="64"/>
      <c r="J174" s="64"/>
      <c r="K174" s="64"/>
      <c r="L174" s="64"/>
      <c r="M174" s="64"/>
      <c r="N174" s="64"/>
      <c r="O174" s="64"/>
      <c r="P174" s="64"/>
    </row>
    <row r="175" spans="1:16" ht="30">
      <c r="A175" s="47">
        <v>2</v>
      </c>
      <c r="B175" s="47" t="s">
        <v>105</v>
      </c>
      <c r="C175" s="47" t="str">
        <f t="shared" si="2"/>
        <v>2-Conceptual Models</v>
      </c>
      <c r="D175" s="47" t="s">
        <v>111</v>
      </c>
      <c r="E175" s="47">
        <v>500</v>
      </c>
      <c r="F175" s="62" t="s">
        <v>397</v>
      </c>
      <c r="G175" s="64"/>
      <c r="H175" s="64"/>
      <c r="I175" s="64"/>
      <c r="J175" s="64"/>
      <c r="K175" s="64"/>
      <c r="L175" s="64"/>
      <c r="M175" s="64"/>
      <c r="N175" s="64"/>
      <c r="O175" s="64"/>
      <c r="P175" s="64"/>
    </row>
    <row r="176" spans="1:16" ht="30">
      <c r="A176" s="47">
        <v>2</v>
      </c>
      <c r="B176" s="47" t="s">
        <v>105</v>
      </c>
      <c r="C176" s="47" t="str">
        <f t="shared" si="2"/>
        <v>2-Conceptual Models</v>
      </c>
      <c r="D176" s="47" t="s">
        <v>111</v>
      </c>
      <c r="E176" s="47">
        <v>501</v>
      </c>
      <c r="F176" s="62" t="s">
        <v>398</v>
      </c>
      <c r="G176" s="64"/>
      <c r="H176" s="64"/>
      <c r="I176" s="64"/>
      <c r="J176" s="64"/>
      <c r="K176" s="64"/>
      <c r="L176" s="64"/>
      <c r="M176" s="64"/>
      <c r="N176" s="64"/>
      <c r="O176" s="64"/>
      <c r="P176" s="64"/>
    </row>
    <row r="177" spans="1:16">
      <c r="A177" s="47">
        <v>2</v>
      </c>
      <c r="B177" s="47" t="s">
        <v>105</v>
      </c>
      <c r="C177" s="47" t="str">
        <f t="shared" si="2"/>
        <v>2-Conceptual Models</v>
      </c>
      <c r="D177" s="47" t="s">
        <v>111</v>
      </c>
      <c r="E177" s="47">
        <v>502</v>
      </c>
      <c r="F177" s="62"/>
      <c r="G177" s="64"/>
      <c r="H177" s="64"/>
      <c r="I177" s="64"/>
      <c r="J177" s="64"/>
      <c r="K177" s="64"/>
      <c r="L177" s="64"/>
      <c r="M177" s="64"/>
      <c r="N177" s="64"/>
      <c r="O177" s="64"/>
      <c r="P177" s="64"/>
    </row>
    <row r="178" spans="1:16" ht="30">
      <c r="A178" s="47">
        <v>2</v>
      </c>
      <c r="B178" s="47" t="s">
        <v>105</v>
      </c>
      <c r="C178" s="47" t="str">
        <f t="shared" si="2"/>
        <v>2-Conceptual Models</v>
      </c>
      <c r="D178" s="47" t="s">
        <v>111</v>
      </c>
      <c r="E178" s="47">
        <v>503</v>
      </c>
      <c r="F178" s="62" t="s">
        <v>399</v>
      </c>
      <c r="G178" s="64"/>
      <c r="H178" s="64"/>
      <c r="I178" s="64"/>
      <c r="J178" s="64"/>
      <c r="K178" s="64"/>
      <c r="L178" s="64"/>
      <c r="M178" s="64"/>
      <c r="N178" s="64"/>
      <c r="O178" s="64"/>
      <c r="P178" s="64"/>
    </row>
    <row r="179" spans="1:16" ht="30">
      <c r="A179" s="47">
        <v>2</v>
      </c>
      <c r="B179" s="47" t="s">
        <v>105</v>
      </c>
      <c r="C179" s="47" t="str">
        <f t="shared" si="2"/>
        <v>2-Conceptual Models</v>
      </c>
      <c r="D179" s="47" t="s">
        <v>111</v>
      </c>
      <c r="E179" s="47">
        <v>504</v>
      </c>
      <c r="F179" s="62" t="s">
        <v>400</v>
      </c>
      <c r="G179" s="64"/>
      <c r="H179" s="64"/>
      <c r="I179" s="64"/>
      <c r="J179" s="64"/>
      <c r="K179" s="64"/>
      <c r="L179" s="64"/>
      <c r="M179" s="64"/>
      <c r="N179" s="64"/>
      <c r="O179" s="64"/>
      <c r="P179" s="64"/>
    </row>
    <row r="180" spans="1:16" ht="30">
      <c r="A180" s="47">
        <v>2</v>
      </c>
      <c r="B180" s="47" t="s">
        <v>105</v>
      </c>
      <c r="C180" s="47" t="str">
        <f t="shared" si="2"/>
        <v>2-Conceptual Models</v>
      </c>
      <c r="D180" s="47" t="s">
        <v>111</v>
      </c>
      <c r="E180" s="47">
        <v>505</v>
      </c>
      <c r="F180" s="62" t="s">
        <v>401</v>
      </c>
      <c r="G180" s="64"/>
      <c r="H180" s="64"/>
      <c r="I180" s="64"/>
      <c r="J180" s="64"/>
      <c r="K180" s="64"/>
      <c r="L180" s="64"/>
      <c r="M180" s="64"/>
      <c r="N180" s="64"/>
      <c r="O180" s="64"/>
      <c r="P180" s="64"/>
    </row>
    <row r="181" spans="1:16" ht="30">
      <c r="A181" s="47">
        <v>2</v>
      </c>
      <c r="B181" s="47" t="s">
        <v>105</v>
      </c>
      <c r="C181" s="47" t="str">
        <f t="shared" si="2"/>
        <v>2-Conceptual Models</v>
      </c>
      <c r="D181" s="47" t="s">
        <v>111</v>
      </c>
      <c r="E181" s="47">
        <v>506</v>
      </c>
      <c r="F181" s="62" t="s">
        <v>402</v>
      </c>
      <c r="G181" s="64"/>
      <c r="H181" s="64"/>
      <c r="I181" s="64"/>
      <c r="J181" s="64"/>
      <c r="K181" s="64"/>
      <c r="L181" s="64"/>
      <c r="M181" s="64"/>
      <c r="N181" s="64"/>
      <c r="O181" s="64"/>
      <c r="P181" s="64"/>
    </row>
    <row r="182" spans="1:16" ht="30">
      <c r="A182" s="47">
        <v>2</v>
      </c>
      <c r="B182" s="47" t="s">
        <v>105</v>
      </c>
      <c r="C182" s="47" t="str">
        <f t="shared" si="2"/>
        <v>2-Conceptual Models</v>
      </c>
      <c r="D182" s="47" t="s">
        <v>111</v>
      </c>
      <c r="E182" s="47">
        <v>507</v>
      </c>
      <c r="F182" s="62" t="s">
        <v>403</v>
      </c>
      <c r="G182" s="64"/>
      <c r="H182" s="64"/>
      <c r="I182" s="64"/>
      <c r="J182" s="64"/>
      <c r="K182" s="64"/>
      <c r="L182" s="64"/>
      <c r="M182" s="64"/>
      <c r="N182" s="64"/>
      <c r="O182" s="64"/>
      <c r="P182" s="64"/>
    </row>
    <row r="183" spans="1:16" ht="30">
      <c r="A183" s="47">
        <v>2</v>
      </c>
      <c r="B183" s="47" t="s">
        <v>105</v>
      </c>
      <c r="C183" s="47" t="str">
        <f t="shared" si="2"/>
        <v>2-Conceptual Models</v>
      </c>
      <c r="D183" s="47" t="s">
        <v>111</v>
      </c>
      <c r="E183" s="47">
        <v>508</v>
      </c>
      <c r="F183" s="62" t="s">
        <v>404</v>
      </c>
      <c r="G183" s="64"/>
      <c r="H183" s="64"/>
      <c r="I183" s="64"/>
      <c r="J183" s="64"/>
      <c r="K183" s="64"/>
      <c r="L183" s="64"/>
      <c r="M183" s="64"/>
      <c r="N183" s="64"/>
      <c r="O183" s="64"/>
      <c r="P183" s="64"/>
    </row>
    <row r="184" spans="1:16" ht="30">
      <c r="A184" s="47">
        <v>2</v>
      </c>
      <c r="B184" s="47" t="s">
        <v>105</v>
      </c>
      <c r="C184" s="47" t="str">
        <f t="shared" si="2"/>
        <v>2-Conceptual Models</v>
      </c>
      <c r="D184" s="47" t="s">
        <v>111</v>
      </c>
      <c r="E184" s="47">
        <v>509</v>
      </c>
      <c r="F184" s="62" t="s">
        <v>405</v>
      </c>
      <c r="G184" s="64"/>
      <c r="H184" s="64"/>
      <c r="I184" s="64"/>
      <c r="J184" s="64"/>
      <c r="K184" s="64"/>
      <c r="L184" s="64"/>
      <c r="M184" s="64"/>
      <c r="N184" s="64"/>
      <c r="O184" s="64"/>
      <c r="P184" s="64"/>
    </row>
    <row r="185" spans="1:16">
      <c r="A185" s="47">
        <v>2</v>
      </c>
      <c r="B185" s="47" t="s">
        <v>105</v>
      </c>
      <c r="C185" s="47" t="str">
        <f t="shared" si="2"/>
        <v>2-Conceptual Models</v>
      </c>
      <c r="D185" s="47" t="s">
        <v>111</v>
      </c>
      <c r="E185" s="47">
        <v>510</v>
      </c>
      <c r="F185" s="62" t="s">
        <v>406</v>
      </c>
      <c r="G185" s="64"/>
      <c r="H185" s="64"/>
      <c r="I185" s="64"/>
      <c r="J185" s="64"/>
      <c r="K185" s="64"/>
      <c r="L185" s="64"/>
      <c r="M185" s="64"/>
      <c r="N185" s="64"/>
      <c r="O185" s="64"/>
      <c r="P185" s="64"/>
    </row>
    <row r="186" spans="1:16" ht="30">
      <c r="A186" s="47">
        <v>2</v>
      </c>
      <c r="B186" s="47" t="s">
        <v>105</v>
      </c>
      <c r="C186" s="47" t="str">
        <f t="shared" si="2"/>
        <v>2-Conceptual Models</v>
      </c>
      <c r="D186" s="47" t="s">
        <v>111</v>
      </c>
      <c r="E186" s="47">
        <v>511</v>
      </c>
      <c r="F186" s="62" t="s">
        <v>407</v>
      </c>
      <c r="G186" s="64"/>
      <c r="H186" s="64"/>
      <c r="I186" s="64"/>
      <c r="J186" s="64"/>
      <c r="K186" s="64"/>
      <c r="L186" s="64"/>
      <c r="M186" s="64"/>
      <c r="N186" s="64"/>
      <c r="O186" s="64"/>
      <c r="P186" s="64"/>
    </row>
    <row r="187" spans="1:16" ht="30">
      <c r="A187" s="47">
        <v>2</v>
      </c>
      <c r="B187" s="47" t="s">
        <v>105</v>
      </c>
      <c r="C187" s="47" t="str">
        <f t="shared" si="2"/>
        <v>2-Conceptual Models</v>
      </c>
      <c r="D187" s="47" t="s">
        <v>111</v>
      </c>
      <c r="E187" s="47">
        <v>512</v>
      </c>
      <c r="F187" s="62" t="s">
        <v>408</v>
      </c>
      <c r="G187" s="64"/>
      <c r="H187" s="64"/>
      <c r="I187" s="64"/>
      <c r="J187" s="64"/>
      <c r="K187" s="64"/>
      <c r="L187" s="64"/>
      <c r="M187" s="64"/>
      <c r="N187" s="64"/>
      <c r="O187" s="64"/>
      <c r="P187" s="64"/>
    </row>
    <row r="188" spans="1:16" ht="30">
      <c r="A188" s="47">
        <v>2</v>
      </c>
      <c r="B188" s="47" t="s">
        <v>105</v>
      </c>
      <c r="C188" s="47" t="str">
        <f t="shared" si="2"/>
        <v>2-Conceptual Models</v>
      </c>
      <c r="D188" s="47" t="s">
        <v>111</v>
      </c>
      <c r="E188" s="47">
        <v>513</v>
      </c>
      <c r="F188" s="62" t="s">
        <v>409</v>
      </c>
      <c r="G188" s="64"/>
      <c r="H188" s="64"/>
      <c r="I188" s="64"/>
      <c r="J188" s="64"/>
      <c r="K188" s="64"/>
      <c r="L188" s="64"/>
      <c r="M188" s="64"/>
      <c r="N188" s="64"/>
      <c r="O188" s="64"/>
      <c r="P188" s="64"/>
    </row>
    <row r="189" spans="1:16" ht="30">
      <c r="A189" s="47">
        <v>2</v>
      </c>
      <c r="B189" s="47" t="s">
        <v>105</v>
      </c>
      <c r="C189" s="47" t="str">
        <f t="shared" si="2"/>
        <v>2-Conceptual Models</v>
      </c>
      <c r="D189" s="47" t="s">
        <v>111</v>
      </c>
      <c r="E189" s="47">
        <v>514</v>
      </c>
      <c r="F189" s="62" t="s">
        <v>410</v>
      </c>
      <c r="G189" s="64"/>
      <c r="H189" s="64"/>
      <c r="I189" s="64"/>
      <c r="J189" s="64"/>
      <c r="K189" s="64"/>
      <c r="L189" s="64"/>
      <c r="M189" s="64"/>
      <c r="N189" s="64"/>
      <c r="O189" s="64"/>
      <c r="P189" s="64"/>
    </row>
    <row r="190" spans="1:16" ht="30">
      <c r="A190" s="47">
        <v>2</v>
      </c>
      <c r="B190" s="47" t="s">
        <v>105</v>
      </c>
      <c r="C190" s="47" t="str">
        <f t="shared" si="2"/>
        <v>2-Conceptual Models</v>
      </c>
      <c r="D190" s="47" t="s">
        <v>111</v>
      </c>
      <c r="E190" s="47">
        <v>515</v>
      </c>
      <c r="F190" s="62" t="s">
        <v>411</v>
      </c>
      <c r="G190" s="64"/>
      <c r="H190" s="64"/>
      <c r="I190" s="64"/>
      <c r="J190" s="64"/>
      <c r="K190" s="64"/>
      <c r="L190" s="64"/>
      <c r="M190" s="64"/>
      <c r="N190" s="64"/>
      <c r="O190" s="64"/>
      <c r="P190" s="64"/>
    </row>
    <row r="191" spans="1:16" ht="30">
      <c r="A191" s="47">
        <v>2</v>
      </c>
      <c r="B191" s="47" t="s">
        <v>105</v>
      </c>
      <c r="C191" s="47" t="str">
        <f t="shared" si="2"/>
        <v>2-Conceptual Models</v>
      </c>
      <c r="D191" s="47" t="s">
        <v>111</v>
      </c>
      <c r="E191" s="47">
        <v>516</v>
      </c>
      <c r="F191" s="62" t="s">
        <v>412</v>
      </c>
      <c r="G191" s="64"/>
      <c r="H191" s="64"/>
      <c r="I191" s="64"/>
      <c r="J191" s="64"/>
      <c r="K191" s="64"/>
      <c r="L191" s="64"/>
      <c r="M191" s="64"/>
      <c r="N191" s="64"/>
      <c r="O191" s="64"/>
      <c r="P191" s="64"/>
    </row>
    <row r="192" spans="1:16" ht="30">
      <c r="A192" s="47">
        <v>2</v>
      </c>
      <c r="B192" s="47" t="s">
        <v>105</v>
      </c>
      <c r="C192" s="47" t="str">
        <f t="shared" si="2"/>
        <v>2-Conceptual Models</v>
      </c>
      <c r="D192" s="47" t="s">
        <v>111</v>
      </c>
      <c r="E192" s="47">
        <v>517</v>
      </c>
      <c r="F192" s="62" t="s">
        <v>413</v>
      </c>
      <c r="G192" s="64"/>
      <c r="H192" s="64"/>
      <c r="I192" s="64"/>
      <c r="J192" s="64"/>
      <c r="K192" s="64"/>
      <c r="L192" s="64"/>
      <c r="M192" s="64"/>
      <c r="N192" s="64"/>
      <c r="O192" s="64"/>
      <c r="P192" s="64"/>
    </row>
    <row r="193" spans="1:20" ht="45">
      <c r="A193" s="47">
        <v>2</v>
      </c>
      <c r="B193" s="47" t="s">
        <v>105</v>
      </c>
      <c r="C193" s="47" t="str">
        <f t="shared" si="2"/>
        <v>2-Conceptual Models</v>
      </c>
      <c r="D193" s="47" t="s">
        <v>112</v>
      </c>
      <c r="E193" s="47">
        <v>518</v>
      </c>
      <c r="F193" s="62" t="s">
        <v>112</v>
      </c>
      <c r="G193" s="64"/>
      <c r="H193" s="64"/>
      <c r="I193" s="64"/>
      <c r="J193" s="64"/>
      <c r="K193" s="64"/>
      <c r="L193" s="64"/>
      <c r="M193" s="64"/>
      <c r="N193" s="64"/>
      <c r="O193" s="64"/>
      <c r="P193" s="64"/>
    </row>
    <row r="194" spans="1:20" ht="45">
      <c r="A194" s="47">
        <v>2</v>
      </c>
      <c r="B194" s="47" t="s">
        <v>105</v>
      </c>
      <c r="C194" s="47" t="str">
        <f t="shared" si="2"/>
        <v>2-Conceptual Models</v>
      </c>
      <c r="D194" s="47" t="s">
        <v>112</v>
      </c>
      <c r="E194" s="47">
        <v>519</v>
      </c>
      <c r="F194" s="62" t="s">
        <v>414</v>
      </c>
      <c r="G194" s="64"/>
      <c r="H194" s="64"/>
      <c r="I194" s="64"/>
      <c r="J194" s="64"/>
      <c r="K194" s="64"/>
      <c r="L194" s="64"/>
      <c r="M194" s="64"/>
      <c r="N194" s="64"/>
      <c r="O194" s="64"/>
      <c r="P194" s="64"/>
    </row>
    <row r="195" spans="1:20" ht="45">
      <c r="A195" s="47">
        <v>2</v>
      </c>
      <c r="B195" s="47" t="s">
        <v>105</v>
      </c>
      <c r="C195" s="47" t="str">
        <f t="shared" si="2"/>
        <v>2-Conceptual Models</v>
      </c>
      <c r="D195" s="47" t="s">
        <v>112</v>
      </c>
      <c r="E195" s="47">
        <v>520</v>
      </c>
      <c r="F195" s="62" t="s">
        <v>415</v>
      </c>
      <c r="G195" s="64"/>
      <c r="H195" s="64"/>
      <c r="I195" s="64"/>
      <c r="J195" s="64"/>
      <c r="K195" s="64"/>
      <c r="L195" s="64"/>
      <c r="M195" s="64"/>
      <c r="N195" s="64"/>
      <c r="O195" s="64"/>
      <c r="P195" s="64"/>
    </row>
    <row r="196" spans="1:20" ht="45">
      <c r="A196" s="47">
        <v>2</v>
      </c>
      <c r="B196" s="47" t="s">
        <v>105</v>
      </c>
      <c r="C196" s="47" t="str">
        <f t="shared" si="2"/>
        <v>2-Conceptual Models</v>
      </c>
      <c r="D196" s="47" t="s">
        <v>112</v>
      </c>
      <c r="E196" s="47">
        <v>521</v>
      </c>
      <c r="F196" s="62" t="s">
        <v>416</v>
      </c>
      <c r="G196" s="64"/>
      <c r="H196" s="64"/>
      <c r="I196" s="64"/>
      <c r="J196" s="64"/>
      <c r="K196" s="64"/>
      <c r="L196" s="64"/>
      <c r="M196" s="64"/>
      <c r="N196" s="64"/>
      <c r="O196" s="64"/>
      <c r="P196" s="64"/>
    </row>
    <row r="197" spans="1:20" ht="45">
      <c r="A197" s="47">
        <v>2</v>
      </c>
      <c r="B197" s="47" t="s">
        <v>105</v>
      </c>
      <c r="C197" s="47" t="str">
        <f t="shared" si="2"/>
        <v>2-Conceptual Models</v>
      </c>
      <c r="D197" s="47" t="s">
        <v>112</v>
      </c>
      <c r="E197" s="47">
        <v>522</v>
      </c>
      <c r="F197" s="62" t="s">
        <v>417</v>
      </c>
      <c r="G197" s="64"/>
      <c r="H197" s="64"/>
      <c r="I197" s="64"/>
      <c r="J197" s="64"/>
      <c r="K197" s="64"/>
      <c r="L197" s="64"/>
      <c r="M197" s="64"/>
      <c r="N197" s="64"/>
      <c r="O197" s="64"/>
      <c r="P197" s="64"/>
    </row>
    <row r="198" spans="1:20" ht="45">
      <c r="A198" s="47">
        <v>2</v>
      </c>
      <c r="B198" s="47" t="s">
        <v>105</v>
      </c>
      <c r="C198" s="47" t="str">
        <f t="shared" ref="C198:C261" si="3">A198&amp;"-"&amp;B198</f>
        <v>2-Conceptual Models</v>
      </c>
      <c r="D198" s="47" t="s">
        <v>112</v>
      </c>
      <c r="E198" s="47">
        <v>523</v>
      </c>
      <c r="F198" s="62" t="s">
        <v>418</v>
      </c>
      <c r="G198" s="64"/>
      <c r="H198" s="64"/>
      <c r="I198" s="64"/>
      <c r="J198" s="64"/>
      <c r="K198" s="64"/>
      <c r="L198" s="64"/>
      <c r="M198" s="64"/>
      <c r="N198" s="64"/>
      <c r="O198" s="64"/>
      <c r="P198" s="64"/>
    </row>
    <row r="199" spans="1:20" ht="45">
      <c r="A199" s="47">
        <v>2</v>
      </c>
      <c r="B199" s="47" t="s">
        <v>105</v>
      </c>
      <c r="C199" s="47" t="str">
        <f t="shared" si="3"/>
        <v>2-Conceptual Models</v>
      </c>
      <c r="D199" s="47" t="s">
        <v>112</v>
      </c>
      <c r="E199" s="47">
        <v>524</v>
      </c>
      <c r="F199" s="62" t="s">
        <v>419</v>
      </c>
      <c r="G199" s="64"/>
      <c r="H199" s="64"/>
      <c r="I199" s="64"/>
      <c r="J199" s="64"/>
      <c r="K199" s="64"/>
      <c r="L199" s="64"/>
      <c r="M199" s="64"/>
      <c r="N199" s="64"/>
      <c r="O199" s="64"/>
      <c r="P199" s="64"/>
    </row>
    <row r="200" spans="1:20" ht="165">
      <c r="A200" s="47">
        <v>2</v>
      </c>
      <c r="B200" s="47" t="s">
        <v>105</v>
      </c>
      <c r="C200" s="47" t="str">
        <f t="shared" si="3"/>
        <v>2-Conceptual Models</v>
      </c>
      <c r="D200" s="47" t="s">
        <v>112</v>
      </c>
      <c r="E200" s="47">
        <v>525</v>
      </c>
      <c r="F200" s="62" t="s">
        <v>420</v>
      </c>
      <c r="G200" s="64"/>
      <c r="H200" s="64"/>
      <c r="I200" s="64"/>
      <c r="J200" s="64"/>
      <c r="K200" s="64"/>
      <c r="L200" s="64"/>
      <c r="M200" s="64"/>
      <c r="N200" s="64"/>
      <c r="O200" s="64"/>
      <c r="P200" s="64"/>
      <c r="T200" s="47" t="s">
        <v>2856</v>
      </c>
    </row>
    <row r="201" spans="1:20" ht="45">
      <c r="A201" s="47">
        <v>2</v>
      </c>
      <c r="B201" s="47" t="s">
        <v>105</v>
      </c>
      <c r="C201" s="47" t="str">
        <f t="shared" si="3"/>
        <v>2-Conceptual Models</v>
      </c>
      <c r="D201" s="47" t="s">
        <v>112</v>
      </c>
      <c r="E201" s="47">
        <v>526</v>
      </c>
      <c r="F201" s="62" t="s">
        <v>421</v>
      </c>
      <c r="G201" s="64"/>
      <c r="H201" s="64"/>
      <c r="I201" s="64"/>
      <c r="J201" s="64"/>
      <c r="K201" s="64"/>
      <c r="L201" s="64"/>
      <c r="M201" s="64"/>
      <c r="N201" s="64"/>
      <c r="O201" s="64"/>
      <c r="P201" s="64"/>
    </row>
    <row r="202" spans="1:20" ht="45">
      <c r="A202" s="47">
        <v>2</v>
      </c>
      <c r="B202" s="47" t="s">
        <v>105</v>
      </c>
      <c r="C202" s="47" t="str">
        <f t="shared" si="3"/>
        <v>2-Conceptual Models</v>
      </c>
      <c r="D202" s="47" t="s">
        <v>112</v>
      </c>
      <c r="E202" s="47">
        <v>527</v>
      </c>
      <c r="F202" s="62" t="s">
        <v>422</v>
      </c>
      <c r="G202" s="64"/>
      <c r="H202" s="64"/>
      <c r="I202" s="64"/>
      <c r="J202" s="64"/>
      <c r="K202" s="64"/>
      <c r="L202" s="64"/>
      <c r="M202" s="64"/>
      <c r="N202" s="64"/>
      <c r="O202" s="64"/>
      <c r="P202" s="64"/>
    </row>
    <row r="203" spans="1:20" ht="45">
      <c r="A203" s="47">
        <v>2</v>
      </c>
      <c r="B203" s="47" t="s">
        <v>105</v>
      </c>
      <c r="C203" s="47" t="str">
        <f t="shared" si="3"/>
        <v>2-Conceptual Models</v>
      </c>
      <c r="D203" s="47" t="s">
        <v>112</v>
      </c>
      <c r="E203" s="47">
        <v>528</v>
      </c>
      <c r="F203" s="62" t="s">
        <v>423</v>
      </c>
      <c r="G203" s="64"/>
      <c r="H203" s="64"/>
      <c r="I203" s="64"/>
      <c r="J203" s="64"/>
      <c r="K203" s="64"/>
      <c r="L203" s="64"/>
      <c r="M203" s="64"/>
      <c r="N203" s="64"/>
      <c r="O203" s="64"/>
      <c r="P203" s="64"/>
    </row>
    <row r="204" spans="1:20" ht="45">
      <c r="A204" s="47">
        <v>2</v>
      </c>
      <c r="B204" s="47" t="s">
        <v>105</v>
      </c>
      <c r="C204" s="47" t="str">
        <f t="shared" si="3"/>
        <v>2-Conceptual Models</v>
      </c>
      <c r="D204" s="47" t="s">
        <v>112</v>
      </c>
      <c r="E204" s="47">
        <v>529</v>
      </c>
      <c r="F204" s="62" t="s">
        <v>424</v>
      </c>
      <c r="G204" s="64"/>
      <c r="H204" s="64"/>
      <c r="I204" s="64"/>
      <c r="J204" s="64"/>
      <c r="K204" s="64"/>
      <c r="L204" s="64"/>
      <c r="M204" s="64"/>
      <c r="N204" s="64"/>
      <c r="O204" s="64"/>
      <c r="P204" s="64"/>
    </row>
    <row r="205" spans="1:20" ht="45">
      <c r="A205" s="47">
        <v>2</v>
      </c>
      <c r="B205" s="47" t="s">
        <v>105</v>
      </c>
      <c r="C205" s="47" t="str">
        <f t="shared" si="3"/>
        <v>2-Conceptual Models</v>
      </c>
      <c r="D205" s="47" t="s">
        <v>112</v>
      </c>
      <c r="E205" s="47">
        <v>530</v>
      </c>
      <c r="F205" s="62" t="s">
        <v>425</v>
      </c>
      <c r="G205" s="64"/>
      <c r="H205" s="64"/>
      <c r="I205" s="64"/>
      <c r="J205" s="64"/>
      <c r="K205" s="64"/>
      <c r="L205" s="64"/>
      <c r="M205" s="64"/>
      <c r="N205" s="64"/>
      <c r="O205" s="64"/>
      <c r="P205" s="64"/>
    </row>
    <row r="206" spans="1:20" ht="45">
      <c r="A206" s="47">
        <v>2</v>
      </c>
      <c r="B206" s="47" t="s">
        <v>105</v>
      </c>
      <c r="C206" s="47" t="str">
        <f t="shared" si="3"/>
        <v>2-Conceptual Models</v>
      </c>
      <c r="D206" s="47" t="s">
        <v>112</v>
      </c>
      <c r="E206" s="47">
        <v>531</v>
      </c>
      <c r="F206" s="62" t="s">
        <v>426</v>
      </c>
      <c r="G206" s="64"/>
      <c r="H206" s="64"/>
      <c r="I206" s="64"/>
      <c r="J206" s="64" t="s">
        <v>224</v>
      </c>
      <c r="K206" s="64"/>
      <c r="L206" s="64"/>
      <c r="M206" s="64"/>
      <c r="N206" s="64"/>
      <c r="O206" s="64"/>
      <c r="P206" s="64"/>
    </row>
    <row r="207" spans="1:20" ht="45">
      <c r="A207" s="47">
        <v>2</v>
      </c>
      <c r="B207" s="47" t="s">
        <v>105</v>
      </c>
      <c r="C207" s="47" t="str">
        <f t="shared" si="3"/>
        <v>2-Conceptual Models</v>
      </c>
      <c r="D207" s="47" t="s">
        <v>112</v>
      </c>
      <c r="E207" s="47">
        <v>532</v>
      </c>
      <c r="F207" s="62" t="s">
        <v>427</v>
      </c>
      <c r="G207" s="64"/>
      <c r="H207" s="64"/>
      <c r="I207" s="64"/>
      <c r="J207" s="64"/>
      <c r="K207" s="64"/>
      <c r="L207" s="64"/>
      <c r="M207" s="64"/>
      <c r="N207" s="64"/>
      <c r="O207" s="64"/>
      <c r="P207" s="64"/>
    </row>
    <row r="208" spans="1:20" ht="45">
      <c r="A208" s="47">
        <v>2</v>
      </c>
      <c r="B208" s="47" t="s">
        <v>105</v>
      </c>
      <c r="C208" s="47" t="str">
        <f t="shared" si="3"/>
        <v>2-Conceptual Models</v>
      </c>
      <c r="D208" s="47" t="s">
        <v>112</v>
      </c>
      <c r="E208" s="47">
        <v>533</v>
      </c>
      <c r="F208" s="62" t="s">
        <v>428</v>
      </c>
      <c r="G208" s="64"/>
      <c r="H208" s="64"/>
      <c r="I208" s="64"/>
      <c r="J208" s="64"/>
      <c r="K208" s="64"/>
      <c r="L208" s="64"/>
      <c r="M208" s="64"/>
      <c r="N208" s="64"/>
      <c r="O208" s="64"/>
      <c r="P208" s="64"/>
    </row>
    <row r="209" spans="1:19" ht="45">
      <c r="A209" s="47">
        <v>2</v>
      </c>
      <c r="B209" s="47" t="s">
        <v>105</v>
      </c>
      <c r="C209" s="47" t="str">
        <f t="shared" si="3"/>
        <v>2-Conceptual Models</v>
      </c>
      <c r="D209" s="47" t="s">
        <v>112</v>
      </c>
      <c r="E209" s="47">
        <v>534</v>
      </c>
      <c r="F209" s="62" t="s">
        <v>429</v>
      </c>
      <c r="G209" s="64"/>
      <c r="H209" s="64"/>
      <c r="I209" s="64"/>
      <c r="J209" s="64"/>
      <c r="K209" s="64"/>
      <c r="L209" s="64"/>
      <c r="M209" s="64"/>
      <c r="N209" s="64"/>
      <c r="O209" s="64"/>
      <c r="P209" s="64"/>
    </row>
    <row r="210" spans="1:19" ht="45">
      <c r="A210" s="47">
        <v>2</v>
      </c>
      <c r="B210" s="47" t="s">
        <v>105</v>
      </c>
      <c r="C210" s="47" t="str">
        <f t="shared" si="3"/>
        <v>2-Conceptual Models</v>
      </c>
      <c r="D210" s="47" t="s">
        <v>112</v>
      </c>
      <c r="E210" s="47">
        <v>535</v>
      </c>
      <c r="F210" s="62" t="s">
        <v>430</v>
      </c>
      <c r="G210" s="64"/>
      <c r="H210" s="64"/>
      <c r="I210" s="64"/>
      <c r="J210" s="64"/>
      <c r="K210" s="64"/>
      <c r="L210" s="64"/>
      <c r="M210" s="64"/>
      <c r="N210" s="64"/>
      <c r="O210" s="64"/>
      <c r="P210" s="64"/>
    </row>
    <row r="211" spans="1:19" ht="45">
      <c r="A211" s="47">
        <v>2</v>
      </c>
      <c r="B211" s="47" t="s">
        <v>105</v>
      </c>
      <c r="C211" s="47" t="str">
        <f t="shared" si="3"/>
        <v>2-Conceptual Models</v>
      </c>
      <c r="D211" s="47" t="s">
        <v>112</v>
      </c>
      <c r="E211" s="47">
        <v>536</v>
      </c>
      <c r="F211" s="62" t="s">
        <v>431</v>
      </c>
      <c r="G211" s="64"/>
      <c r="H211" s="64"/>
      <c r="I211" s="64"/>
      <c r="J211" s="64"/>
      <c r="K211" s="64"/>
      <c r="L211" s="64"/>
      <c r="M211" s="64"/>
      <c r="N211" s="64"/>
      <c r="O211" s="64" t="s">
        <v>2703</v>
      </c>
      <c r="P211" s="64"/>
    </row>
    <row r="212" spans="1:19" ht="45">
      <c r="A212" s="47">
        <v>2</v>
      </c>
      <c r="B212" s="47" t="s">
        <v>105</v>
      </c>
      <c r="C212" s="47" t="str">
        <f t="shared" si="3"/>
        <v>2-Conceptual Models</v>
      </c>
      <c r="D212" s="47" t="s">
        <v>112</v>
      </c>
      <c r="E212" s="47">
        <v>537</v>
      </c>
      <c r="F212" s="62" t="s">
        <v>432</v>
      </c>
      <c r="G212" s="64"/>
      <c r="H212" s="64"/>
      <c r="I212" s="64"/>
      <c r="J212" s="64"/>
      <c r="K212" s="64"/>
      <c r="L212" s="64"/>
      <c r="M212" s="64"/>
      <c r="N212" s="64"/>
      <c r="O212" s="64"/>
      <c r="P212" s="64"/>
    </row>
    <row r="213" spans="1:19" ht="45">
      <c r="A213" s="47">
        <v>2</v>
      </c>
      <c r="B213" s="47" t="s">
        <v>105</v>
      </c>
      <c r="C213" s="47" t="str">
        <f t="shared" si="3"/>
        <v>2-Conceptual Models</v>
      </c>
      <c r="D213" s="47" t="s">
        <v>112</v>
      </c>
      <c r="E213" s="47">
        <v>538</v>
      </c>
      <c r="F213" s="62" t="s">
        <v>433</v>
      </c>
      <c r="G213" s="64"/>
      <c r="H213" s="64"/>
      <c r="I213" s="64"/>
      <c r="J213" s="64"/>
      <c r="K213" s="64"/>
      <c r="L213" s="64"/>
      <c r="M213" s="64"/>
      <c r="N213" s="64"/>
      <c r="O213" s="64"/>
      <c r="P213" s="64"/>
    </row>
    <row r="214" spans="1:19" ht="45">
      <c r="A214" s="47">
        <v>2</v>
      </c>
      <c r="B214" s="47" t="s">
        <v>105</v>
      </c>
      <c r="C214" s="47" t="str">
        <f t="shared" si="3"/>
        <v>2-Conceptual Models</v>
      </c>
      <c r="D214" s="47" t="s">
        <v>112</v>
      </c>
      <c r="E214" s="47">
        <v>539</v>
      </c>
      <c r="F214" s="62" t="s">
        <v>434</v>
      </c>
      <c r="G214" s="64"/>
      <c r="H214" s="64"/>
      <c r="I214" s="64"/>
      <c r="J214" s="64"/>
      <c r="K214" s="64"/>
      <c r="L214" s="64"/>
      <c r="M214" s="64"/>
      <c r="N214" s="64"/>
      <c r="O214" s="64"/>
      <c r="P214" s="64"/>
    </row>
    <row r="215" spans="1:19" ht="45">
      <c r="A215" s="47">
        <v>2</v>
      </c>
      <c r="B215" s="47" t="s">
        <v>105</v>
      </c>
      <c r="C215" s="47" t="str">
        <f t="shared" si="3"/>
        <v>2-Conceptual Models</v>
      </c>
      <c r="D215" s="47" t="s">
        <v>112</v>
      </c>
      <c r="E215" s="47">
        <v>540</v>
      </c>
      <c r="F215" s="62" t="s">
        <v>435</v>
      </c>
      <c r="G215" s="64"/>
      <c r="H215" s="64"/>
      <c r="I215" s="64"/>
      <c r="J215" s="64"/>
      <c r="K215" s="64"/>
      <c r="L215" s="64"/>
      <c r="M215" s="64"/>
      <c r="N215" s="64"/>
      <c r="O215" s="64"/>
      <c r="P215" s="64"/>
    </row>
    <row r="216" spans="1:19" ht="45">
      <c r="A216" s="47">
        <v>2</v>
      </c>
      <c r="B216" s="47" t="s">
        <v>105</v>
      </c>
      <c r="C216" s="47" t="str">
        <f t="shared" si="3"/>
        <v>2-Conceptual Models</v>
      </c>
      <c r="D216" s="47" t="s">
        <v>112</v>
      </c>
      <c r="E216" s="47">
        <v>541</v>
      </c>
      <c r="F216" s="62" t="s">
        <v>436</v>
      </c>
      <c r="G216" s="64"/>
      <c r="H216" s="64"/>
      <c r="I216" s="64"/>
      <c r="J216" s="64"/>
      <c r="K216" s="64"/>
      <c r="L216" s="64"/>
      <c r="M216" s="64"/>
      <c r="N216" s="64"/>
      <c r="O216" s="64"/>
      <c r="P216" s="64"/>
    </row>
    <row r="217" spans="1:19" ht="45">
      <c r="A217" s="47">
        <v>2</v>
      </c>
      <c r="B217" s="47" t="s">
        <v>105</v>
      </c>
      <c r="C217" s="47" t="str">
        <f t="shared" si="3"/>
        <v>2-Conceptual Models</v>
      </c>
      <c r="D217" s="47" t="s">
        <v>112</v>
      </c>
      <c r="E217" s="47">
        <v>542</v>
      </c>
      <c r="F217" s="62" t="s">
        <v>437</v>
      </c>
      <c r="G217" s="64"/>
      <c r="H217" s="64"/>
      <c r="I217" s="64"/>
      <c r="J217" s="64"/>
      <c r="K217" s="64"/>
      <c r="L217" s="64"/>
      <c r="M217" s="64"/>
      <c r="N217" s="64"/>
      <c r="O217" s="64"/>
      <c r="P217" s="64"/>
    </row>
    <row r="218" spans="1:19" ht="45">
      <c r="A218" s="47">
        <v>2</v>
      </c>
      <c r="B218" s="47" t="s">
        <v>105</v>
      </c>
      <c r="C218" s="47" t="str">
        <f t="shared" si="3"/>
        <v>2-Conceptual Models</v>
      </c>
      <c r="D218" s="47" t="s">
        <v>112</v>
      </c>
      <c r="E218" s="47">
        <v>543</v>
      </c>
      <c r="F218" s="62" t="s">
        <v>438</v>
      </c>
      <c r="G218" s="64"/>
      <c r="H218" s="64"/>
      <c r="I218" s="64"/>
      <c r="J218" s="64"/>
      <c r="K218" s="64"/>
      <c r="L218" s="64"/>
      <c r="M218" s="64"/>
      <c r="N218" s="64"/>
      <c r="O218" s="64"/>
      <c r="P218" s="64"/>
    </row>
    <row r="219" spans="1:19" ht="45">
      <c r="A219" s="47">
        <v>2</v>
      </c>
      <c r="B219" s="47" t="s">
        <v>105</v>
      </c>
      <c r="C219" s="47" t="str">
        <f t="shared" si="3"/>
        <v>2-Conceptual Models</v>
      </c>
      <c r="D219" s="47" t="s">
        <v>112</v>
      </c>
      <c r="E219" s="47">
        <v>544</v>
      </c>
      <c r="F219" s="62" t="s">
        <v>439</v>
      </c>
      <c r="G219" s="64"/>
      <c r="H219" s="64"/>
      <c r="I219" s="64"/>
      <c r="J219" s="64"/>
      <c r="K219" s="64"/>
      <c r="L219" s="64"/>
      <c r="M219" s="64"/>
      <c r="N219" s="64"/>
      <c r="O219" s="64"/>
      <c r="P219" s="64"/>
    </row>
    <row r="220" spans="1:19" ht="45">
      <c r="A220" s="47">
        <v>2</v>
      </c>
      <c r="B220" s="47" t="s">
        <v>105</v>
      </c>
      <c r="C220" s="47" t="str">
        <f t="shared" si="3"/>
        <v>2-Conceptual Models</v>
      </c>
      <c r="D220" s="47" t="s">
        <v>112</v>
      </c>
      <c r="E220" s="47">
        <v>545</v>
      </c>
      <c r="F220" s="62" t="s">
        <v>440</v>
      </c>
      <c r="G220" s="64"/>
      <c r="H220" s="64"/>
      <c r="I220" s="64"/>
      <c r="J220" s="64"/>
      <c r="K220" s="64"/>
      <c r="L220" s="64"/>
      <c r="M220" s="64"/>
      <c r="N220" s="64"/>
      <c r="O220" s="64"/>
      <c r="P220" s="64"/>
    </row>
    <row r="221" spans="1:19" ht="45">
      <c r="A221" s="47">
        <v>2</v>
      </c>
      <c r="B221" s="47" t="s">
        <v>105</v>
      </c>
      <c r="C221" s="47" t="str">
        <f t="shared" si="3"/>
        <v>2-Conceptual Models</v>
      </c>
      <c r="D221" s="47" t="s">
        <v>112</v>
      </c>
      <c r="E221" s="47">
        <v>546</v>
      </c>
      <c r="F221" s="62" t="s">
        <v>441</v>
      </c>
      <c r="G221" s="64"/>
      <c r="H221" s="64"/>
      <c r="I221" s="64"/>
      <c r="J221" s="64"/>
      <c r="K221" s="64"/>
      <c r="L221" s="64"/>
      <c r="M221" s="64"/>
      <c r="N221" s="64"/>
      <c r="O221" s="64"/>
      <c r="P221" s="64"/>
    </row>
    <row r="222" spans="1:19" ht="195">
      <c r="A222" s="47">
        <v>2</v>
      </c>
      <c r="B222" s="47" t="s">
        <v>105</v>
      </c>
      <c r="C222" s="47" t="str">
        <f t="shared" si="3"/>
        <v>2-Conceptual Models</v>
      </c>
      <c r="D222" s="47" t="s">
        <v>112</v>
      </c>
      <c r="E222" s="47">
        <v>547</v>
      </c>
      <c r="F222" s="62" t="s">
        <v>442</v>
      </c>
      <c r="G222" s="64"/>
      <c r="H222" s="64"/>
      <c r="I222" s="64"/>
      <c r="J222" s="64"/>
      <c r="K222" s="64"/>
      <c r="L222" s="64"/>
      <c r="M222" s="64"/>
      <c r="N222" s="64"/>
      <c r="O222" s="64"/>
      <c r="P222" s="64" t="s">
        <v>2622</v>
      </c>
      <c r="S222" s="47" t="s">
        <v>2825</v>
      </c>
    </row>
    <row r="223" spans="1:19" ht="405">
      <c r="A223" s="47">
        <v>2</v>
      </c>
      <c r="B223" s="47" t="s">
        <v>105</v>
      </c>
      <c r="C223" s="47" t="str">
        <f t="shared" si="3"/>
        <v>2-Conceptual Models</v>
      </c>
      <c r="D223" s="47" t="s">
        <v>112</v>
      </c>
      <c r="E223" s="47">
        <v>548</v>
      </c>
      <c r="F223" s="62" t="s">
        <v>443</v>
      </c>
      <c r="G223" s="64"/>
      <c r="H223" s="64"/>
      <c r="I223" s="64"/>
      <c r="J223" s="64"/>
      <c r="K223" s="64"/>
      <c r="L223" s="64"/>
      <c r="M223" s="64"/>
      <c r="N223" s="64"/>
      <c r="O223" s="64"/>
      <c r="P223" s="64"/>
      <c r="S223" s="47" t="s">
        <v>2826</v>
      </c>
    </row>
    <row r="224" spans="1:19" ht="45">
      <c r="A224" s="47">
        <v>2</v>
      </c>
      <c r="B224" s="47" t="s">
        <v>105</v>
      </c>
      <c r="C224" s="47" t="str">
        <f t="shared" si="3"/>
        <v>2-Conceptual Models</v>
      </c>
      <c r="D224" s="47" t="s">
        <v>112</v>
      </c>
      <c r="E224" s="47">
        <v>549</v>
      </c>
      <c r="F224" s="62" t="s">
        <v>444</v>
      </c>
      <c r="G224" s="64"/>
      <c r="H224" s="64"/>
      <c r="I224" s="64"/>
      <c r="J224" s="64"/>
      <c r="K224" s="64"/>
      <c r="L224" s="64"/>
      <c r="M224" s="64"/>
      <c r="N224" s="64"/>
      <c r="O224" s="64" t="s">
        <v>2704</v>
      </c>
      <c r="P224" s="64"/>
    </row>
    <row r="225" spans="1:16" ht="45">
      <c r="A225" s="47">
        <v>2</v>
      </c>
      <c r="B225" s="47" t="s">
        <v>105</v>
      </c>
      <c r="C225" s="47" t="str">
        <f t="shared" si="3"/>
        <v>2-Conceptual Models</v>
      </c>
      <c r="D225" s="47" t="s">
        <v>112</v>
      </c>
      <c r="E225" s="47">
        <v>550</v>
      </c>
      <c r="F225" s="62" t="s">
        <v>445</v>
      </c>
      <c r="G225" s="64" t="s">
        <v>156</v>
      </c>
      <c r="H225" s="64"/>
      <c r="I225" s="64"/>
      <c r="J225" s="64"/>
      <c r="K225" s="64"/>
      <c r="L225" s="64"/>
      <c r="M225" s="64"/>
      <c r="N225" s="64"/>
      <c r="O225" s="64"/>
      <c r="P225" s="64"/>
    </row>
    <row r="226" spans="1:16" ht="45">
      <c r="A226" s="47">
        <v>2</v>
      </c>
      <c r="B226" s="47" t="s">
        <v>105</v>
      </c>
      <c r="C226" s="47" t="str">
        <f t="shared" si="3"/>
        <v>2-Conceptual Models</v>
      </c>
      <c r="D226" s="47" t="s">
        <v>112</v>
      </c>
      <c r="E226" s="47">
        <v>551</v>
      </c>
      <c r="F226" s="62" t="s">
        <v>446</v>
      </c>
      <c r="G226" s="64"/>
      <c r="H226" s="64"/>
      <c r="I226" s="64"/>
      <c r="J226" s="64"/>
      <c r="K226" s="64"/>
      <c r="L226" s="64"/>
      <c r="M226" s="64"/>
      <c r="N226" s="64"/>
      <c r="O226" s="64"/>
      <c r="P226" s="64"/>
    </row>
    <row r="227" spans="1:16" ht="45">
      <c r="A227" s="47">
        <v>2</v>
      </c>
      <c r="B227" s="47" t="s">
        <v>105</v>
      </c>
      <c r="C227" s="47" t="str">
        <f t="shared" si="3"/>
        <v>2-Conceptual Models</v>
      </c>
      <c r="D227" s="47" t="s">
        <v>112</v>
      </c>
      <c r="E227" s="47">
        <v>552</v>
      </c>
      <c r="F227" s="62" t="s">
        <v>447</v>
      </c>
      <c r="G227" s="64"/>
      <c r="H227" s="64"/>
      <c r="I227" s="64"/>
      <c r="J227" s="64"/>
      <c r="K227" s="64"/>
      <c r="L227" s="64"/>
      <c r="M227" s="64"/>
      <c r="N227" s="64"/>
      <c r="O227" s="64"/>
      <c r="P227" s="64"/>
    </row>
    <row r="228" spans="1:16" ht="45">
      <c r="A228" s="47">
        <v>2</v>
      </c>
      <c r="B228" s="47" t="s">
        <v>105</v>
      </c>
      <c r="C228" s="47" t="str">
        <f t="shared" si="3"/>
        <v>2-Conceptual Models</v>
      </c>
      <c r="D228" s="47" t="s">
        <v>112</v>
      </c>
      <c r="E228" s="47">
        <v>553</v>
      </c>
      <c r="F228" s="62" t="s">
        <v>448</v>
      </c>
      <c r="G228" s="64"/>
      <c r="H228" s="64"/>
      <c r="I228" s="64"/>
      <c r="J228" s="64"/>
      <c r="K228" s="64"/>
      <c r="L228" s="64"/>
      <c r="M228" s="64"/>
      <c r="N228" s="64"/>
      <c r="O228" s="64"/>
      <c r="P228" s="64"/>
    </row>
    <row r="229" spans="1:16" ht="45">
      <c r="A229" s="47">
        <v>2</v>
      </c>
      <c r="B229" s="47" t="s">
        <v>105</v>
      </c>
      <c r="C229" s="47" t="str">
        <f t="shared" si="3"/>
        <v>2-Conceptual Models</v>
      </c>
      <c r="D229" s="47" t="s">
        <v>112</v>
      </c>
      <c r="E229" s="47">
        <v>554</v>
      </c>
      <c r="F229" s="62" t="s">
        <v>449</v>
      </c>
      <c r="G229" s="64"/>
      <c r="H229" s="64"/>
      <c r="I229" s="64"/>
      <c r="J229" s="64"/>
      <c r="K229" s="64"/>
      <c r="L229" s="64"/>
      <c r="M229" s="64"/>
      <c r="N229" s="64"/>
      <c r="O229" s="64"/>
      <c r="P229" s="64"/>
    </row>
    <row r="230" spans="1:16" ht="45">
      <c r="A230" s="47">
        <v>2</v>
      </c>
      <c r="B230" s="47" t="s">
        <v>105</v>
      </c>
      <c r="C230" s="47" t="str">
        <f t="shared" si="3"/>
        <v>2-Conceptual Models</v>
      </c>
      <c r="D230" s="47" t="s">
        <v>112</v>
      </c>
      <c r="E230" s="47">
        <v>555</v>
      </c>
      <c r="F230" s="62" t="s">
        <v>450</v>
      </c>
      <c r="G230" s="64"/>
      <c r="H230" s="64"/>
      <c r="I230" s="64"/>
      <c r="J230" s="64"/>
      <c r="K230" s="64"/>
      <c r="L230" s="64"/>
      <c r="M230" s="64"/>
      <c r="N230" s="64"/>
      <c r="O230" s="64"/>
      <c r="P230" s="64"/>
    </row>
    <row r="231" spans="1:16" ht="45">
      <c r="A231" s="47">
        <v>2</v>
      </c>
      <c r="B231" s="47" t="s">
        <v>105</v>
      </c>
      <c r="C231" s="47" t="str">
        <f t="shared" si="3"/>
        <v>2-Conceptual Models</v>
      </c>
      <c r="D231" s="47" t="s">
        <v>112</v>
      </c>
      <c r="E231" s="47">
        <v>556</v>
      </c>
      <c r="F231" s="62" t="s">
        <v>451</v>
      </c>
      <c r="G231" s="64"/>
      <c r="H231" s="64"/>
      <c r="I231" s="64"/>
      <c r="J231" s="64"/>
      <c r="K231" s="64"/>
      <c r="L231" s="64"/>
      <c r="M231" s="64"/>
      <c r="N231" s="64"/>
      <c r="O231" s="64"/>
      <c r="P231" s="64"/>
    </row>
    <row r="232" spans="1:16" ht="45">
      <c r="A232" s="47">
        <v>2</v>
      </c>
      <c r="B232" s="47" t="s">
        <v>105</v>
      </c>
      <c r="C232" s="47" t="str">
        <f t="shared" si="3"/>
        <v>2-Conceptual Models</v>
      </c>
      <c r="D232" s="47" t="s">
        <v>112</v>
      </c>
      <c r="E232" s="47">
        <v>557</v>
      </c>
      <c r="F232" s="62" t="s">
        <v>452</v>
      </c>
      <c r="G232" s="64"/>
      <c r="H232" s="64"/>
      <c r="I232" s="64"/>
      <c r="J232" s="64"/>
      <c r="K232" s="64"/>
      <c r="L232" s="64"/>
      <c r="M232" s="64"/>
      <c r="N232" s="64"/>
      <c r="O232" s="64"/>
      <c r="P232" s="64"/>
    </row>
    <row r="233" spans="1:16" ht="45">
      <c r="A233" s="47">
        <v>2</v>
      </c>
      <c r="B233" s="47" t="s">
        <v>105</v>
      </c>
      <c r="C233" s="47" t="str">
        <f t="shared" si="3"/>
        <v>2-Conceptual Models</v>
      </c>
      <c r="D233" s="47" t="s">
        <v>112</v>
      </c>
      <c r="E233" s="47">
        <v>558</v>
      </c>
      <c r="F233" s="62" t="s">
        <v>453</v>
      </c>
      <c r="G233" s="64"/>
      <c r="H233" s="64"/>
      <c r="I233" s="64"/>
      <c r="J233" s="64"/>
      <c r="K233" s="64"/>
      <c r="L233" s="64"/>
      <c r="M233" s="64"/>
      <c r="N233" s="64"/>
      <c r="O233" s="64"/>
      <c r="P233" s="64"/>
    </row>
    <row r="234" spans="1:16" ht="45">
      <c r="A234" s="47">
        <v>2</v>
      </c>
      <c r="B234" s="47" t="s">
        <v>105</v>
      </c>
      <c r="C234" s="47" t="str">
        <f t="shared" si="3"/>
        <v>2-Conceptual Models</v>
      </c>
      <c r="D234" s="47" t="s">
        <v>112</v>
      </c>
      <c r="E234" s="47">
        <v>559</v>
      </c>
      <c r="F234" s="62" t="s">
        <v>454</v>
      </c>
      <c r="G234" s="64"/>
      <c r="H234" s="64"/>
      <c r="I234" s="64"/>
      <c r="J234" s="64"/>
      <c r="K234" s="64"/>
      <c r="L234" s="64"/>
      <c r="M234" s="64"/>
      <c r="N234" s="64"/>
      <c r="O234" s="64"/>
      <c r="P234" s="64"/>
    </row>
    <row r="235" spans="1:16" ht="45">
      <c r="A235" s="47">
        <v>2</v>
      </c>
      <c r="B235" s="47" t="s">
        <v>105</v>
      </c>
      <c r="C235" s="47" t="str">
        <f t="shared" si="3"/>
        <v>2-Conceptual Models</v>
      </c>
      <c r="D235" s="47" t="s">
        <v>112</v>
      </c>
      <c r="E235" s="47">
        <v>560</v>
      </c>
      <c r="F235" s="62" t="s">
        <v>455</v>
      </c>
      <c r="G235" s="64"/>
      <c r="H235" s="64"/>
      <c r="I235" s="64"/>
      <c r="J235" s="64"/>
      <c r="K235" s="64"/>
      <c r="L235" s="64"/>
      <c r="M235" s="64"/>
      <c r="N235" s="64"/>
      <c r="O235" s="64"/>
      <c r="P235" s="64"/>
    </row>
    <row r="236" spans="1:16" ht="45">
      <c r="A236" s="47">
        <v>2</v>
      </c>
      <c r="B236" s="47" t="s">
        <v>105</v>
      </c>
      <c r="C236" s="47" t="str">
        <f t="shared" si="3"/>
        <v>2-Conceptual Models</v>
      </c>
      <c r="D236" s="47" t="s">
        <v>112</v>
      </c>
      <c r="E236" s="47">
        <v>561</v>
      </c>
      <c r="F236" s="62" t="s">
        <v>456</v>
      </c>
      <c r="G236" s="64"/>
      <c r="H236" s="64"/>
      <c r="I236" s="64"/>
      <c r="J236" s="64"/>
      <c r="K236" s="64"/>
      <c r="L236" s="64"/>
      <c r="M236" s="64"/>
      <c r="N236" s="64"/>
      <c r="O236" s="64"/>
      <c r="P236" s="64"/>
    </row>
    <row r="237" spans="1:16" ht="45">
      <c r="A237" s="47">
        <v>2</v>
      </c>
      <c r="B237" s="47" t="s">
        <v>105</v>
      </c>
      <c r="C237" s="47" t="str">
        <f t="shared" si="3"/>
        <v>2-Conceptual Models</v>
      </c>
      <c r="D237" s="47" t="s">
        <v>112</v>
      </c>
      <c r="E237" s="47">
        <v>562</v>
      </c>
      <c r="F237" s="62" t="s">
        <v>457</v>
      </c>
      <c r="G237" s="64"/>
      <c r="H237" s="64"/>
      <c r="I237" s="64"/>
      <c r="J237" s="64"/>
      <c r="K237" s="64"/>
      <c r="L237" s="64"/>
      <c r="M237" s="64"/>
      <c r="N237" s="64"/>
      <c r="O237" s="64"/>
      <c r="P237" s="64" t="s">
        <v>2620</v>
      </c>
    </row>
    <row r="238" spans="1:16" ht="45">
      <c r="A238" s="47">
        <v>2</v>
      </c>
      <c r="B238" s="47" t="s">
        <v>105</v>
      </c>
      <c r="C238" s="47" t="str">
        <f t="shared" si="3"/>
        <v>2-Conceptual Models</v>
      </c>
      <c r="D238" s="47" t="s">
        <v>112</v>
      </c>
      <c r="E238" s="47">
        <v>563</v>
      </c>
      <c r="F238" s="62" t="s">
        <v>458</v>
      </c>
      <c r="G238" s="64"/>
      <c r="H238" s="64"/>
      <c r="I238" s="64"/>
      <c r="J238" s="64"/>
      <c r="K238" s="64"/>
      <c r="L238" s="64"/>
      <c r="M238" s="64"/>
      <c r="N238" s="64"/>
      <c r="O238" s="64"/>
      <c r="P238" s="64"/>
    </row>
    <row r="239" spans="1:16" ht="45">
      <c r="A239" s="47">
        <v>2</v>
      </c>
      <c r="B239" s="47" t="s">
        <v>105</v>
      </c>
      <c r="C239" s="47" t="str">
        <f t="shared" si="3"/>
        <v>2-Conceptual Models</v>
      </c>
      <c r="D239" s="47" t="s">
        <v>112</v>
      </c>
      <c r="E239" s="47">
        <v>564</v>
      </c>
      <c r="F239" s="62" t="s">
        <v>459</v>
      </c>
      <c r="G239" s="64"/>
      <c r="H239" s="64"/>
      <c r="I239" s="64"/>
      <c r="J239" s="64"/>
      <c r="K239" s="64"/>
      <c r="L239" s="64"/>
      <c r="M239" s="64"/>
      <c r="N239" s="64"/>
      <c r="O239" s="64"/>
      <c r="P239" s="64"/>
    </row>
    <row r="240" spans="1:16" ht="45">
      <c r="A240" s="47">
        <v>2</v>
      </c>
      <c r="B240" s="47" t="s">
        <v>105</v>
      </c>
      <c r="C240" s="47" t="str">
        <f t="shared" si="3"/>
        <v>2-Conceptual Models</v>
      </c>
      <c r="D240" s="47" t="s">
        <v>112</v>
      </c>
      <c r="E240" s="47">
        <v>565</v>
      </c>
      <c r="F240" s="62" t="s">
        <v>460</v>
      </c>
      <c r="G240" s="64"/>
      <c r="H240" s="64"/>
      <c r="I240" s="64"/>
      <c r="J240" s="64"/>
      <c r="K240" s="64"/>
      <c r="L240" s="64"/>
      <c r="M240" s="64"/>
      <c r="N240" s="64"/>
      <c r="O240" s="64"/>
      <c r="P240" s="64"/>
    </row>
    <row r="241" spans="1:20" ht="45">
      <c r="A241" s="47">
        <v>2</v>
      </c>
      <c r="B241" s="47" t="s">
        <v>105</v>
      </c>
      <c r="C241" s="47" t="str">
        <f t="shared" si="3"/>
        <v>2-Conceptual Models</v>
      </c>
      <c r="D241" s="47" t="s">
        <v>112</v>
      </c>
      <c r="E241" s="47">
        <v>566</v>
      </c>
      <c r="F241" s="62" t="s">
        <v>461</v>
      </c>
      <c r="G241" s="64"/>
      <c r="H241" s="64"/>
      <c r="I241" s="64"/>
      <c r="J241" s="64"/>
      <c r="K241" s="64"/>
      <c r="L241" s="64"/>
      <c r="M241" s="64"/>
      <c r="N241" s="64"/>
      <c r="O241" s="64"/>
      <c r="P241" s="64"/>
    </row>
    <row r="242" spans="1:20" ht="45">
      <c r="A242" s="47">
        <v>2</v>
      </c>
      <c r="B242" s="47" t="s">
        <v>105</v>
      </c>
      <c r="C242" s="47" t="str">
        <f t="shared" si="3"/>
        <v>2-Conceptual Models</v>
      </c>
      <c r="D242" s="47" t="s">
        <v>112</v>
      </c>
      <c r="E242" s="47">
        <v>567</v>
      </c>
      <c r="F242" s="62" t="s">
        <v>462</v>
      </c>
      <c r="G242" s="64"/>
      <c r="H242" s="64"/>
      <c r="I242" s="64"/>
      <c r="J242" s="64"/>
      <c r="K242" s="64"/>
      <c r="L242" s="64"/>
      <c r="M242" s="64"/>
      <c r="N242" s="64"/>
      <c r="O242" s="64"/>
      <c r="P242" s="64"/>
    </row>
    <row r="243" spans="1:20" ht="45">
      <c r="A243" s="47">
        <v>2</v>
      </c>
      <c r="B243" s="47" t="s">
        <v>105</v>
      </c>
      <c r="C243" s="47" t="str">
        <f t="shared" si="3"/>
        <v>2-Conceptual Models</v>
      </c>
      <c r="D243" s="47" t="s">
        <v>112</v>
      </c>
      <c r="E243" s="47">
        <v>568</v>
      </c>
      <c r="F243" s="62" t="s">
        <v>463</v>
      </c>
      <c r="G243" s="64"/>
      <c r="H243" s="64"/>
      <c r="I243" s="64"/>
      <c r="J243" s="64"/>
      <c r="K243" s="64"/>
      <c r="L243" s="64"/>
      <c r="M243" s="64"/>
      <c r="N243" s="64"/>
      <c r="O243" s="64"/>
      <c r="P243" s="64"/>
    </row>
    <row r="244" spans="1:20" ht="45">
      <c r="A244" s="47">
        <v>2</v>
      </c>
      <c r="B244" s="47" t="s">
        <v>105</v>
      </c>
      <c r="C244" s="47" t="str">
        <f t="shared" si="3"/>
        <v>2-Conceptual Models</v>
      </c>
      <c r="D244" s="47" t="s">
        <v>112</v>
      </c>
      <c r="E244" s="47">
        <v>569</v>
      </c>
      <c r="F244" s="62" t="s">
        <v>464</v>
      </c>
      <c r="G244" s="64"/>
      <c r="H244" s="64"/>
      <c r="I244" s="64"/>
      <c r="J244" s="64"/>
      <c r="K244" s="64"/>
      <c r="L244" s="64"/>
      <c r="M244" s="64"/>
      <c r="N244" s="64"/>
      <c r="O244" s="64"/>
      <c r="P244" s="64"/>
    </row>
    <row r="245" spans="1:20" ht="45">
      <c r="A245" s="47">
        <v>2</v>
      </c>
      <c r="B245" s="47" t="s">
        <v>105</v>
      </c>
      <c r="C245" s="47" t="str">
        <f t="shared" si="3"/>
        <v>2-Conceptual Models</v>
      </c>
      <c r="D245" s="47" t="s">
        <v>112</v>
      </c>
      <c r="E245" s="47">
        <v>570</v>
      </c>
      <c r="F245" s="62" t="s">
        <v>465</v>
      </c>
      <c r="G245" s="64"/>
      <c r="H245" s="64"/>
      <c r="I245" s="64"/>
      <c r="J245" s="64"/>
      <c r="K245" s="64"/>
      <c r="L245" s="64"/>
      <c r="M245" s="64"/>
      <c r="N245" s="64"/>
      <c r="O245" s="64"/>
      <c r="P245" s="64"/>
    </row>
    <row r="246" spans="1:20" ht="45">
      <c r="A246" s="47">
        <v>2</v>
      </c>
      <c r="B246" s="47" t="s">
        <v>105</v>
      </c>
      <c r="C246" s="47" t="str">
        <f t="shared" si="3"/>
        <v>2-Conceptual Models</v>
      </c>
      <c r="D246" s="47" t="s">
        <v>112</v>
      </c>
      <c r="E246" s="47">
        <v>571</v>
      </c>
      <c r="F246" s="62" t="s">
        <v>466</v>
      </c>
      <c r="G246" s="64"/>
      <c r="H246" s="64"/>
      <c r="I246" s="64"/>
      <c r="J246" s="64"/>
      <c r="K246" s="64"/>
      <c r="L246" s="64"/>
      <c r="M246" s="64"/>
      <c r="N246" s="64"/>
      <c r="O246" s="64"/>
      <c r="P246" s="64"/>
    </row>
    <row r="247" spans="1:20" ht="45">
      <c r="A247" s="47">
        <v>2</v>
      </c>
      <c r="B247" s="47" t="s">
        <v>105</v>
      </c>
      <c r="C247" s="47" t="str">
        <f t="shared" si="3"/>
        <v>2-Conceptual Models</v>
      </c>
      <c r="D247" s="47" t="s">
        <v>112</v>
      </c>
      <c r="E247" s="47">
        <v>572</v>
      </c>
      <c r="F247" s="62" t="s">
        <v>467</v>
      </c>
      <c r="G247" s="64"/>
      <c r="H247" s="64"/>
      <c r="I247" s="64"/>
      <c r="J247" s="64"/>
      <c r="K247" s="64"/>
      <c r="L247" s="64"/>
      <c r="M247" s="64"/>
      <c r="N247" s="64"/>
      <c r="O247" s="64"/>
      <c r="P247" s="64"/>
    </row>
    <row r="248" spans="1:20" ht="45">
      <c r="A248" s="47">
        <v>2</v>
      </c>
      <c r="B248" s="47" t="s">
        <v>105</v>
      </c>
      <c r="C248" s="47" t="str">
        <f t="shared" si="3"/>
        <v>2-Conceptual Models</v>
      </c>
      <c r="D248" s="47" t="s">
        <v>112</v>
      </c>
      <c r="E248" s="47">
        <v>573</v>
      </c>
      <c r="F248" s="62" t="s">
        <v>468</v>
      </c>
      <c r="G248" s="64"/>
      <c r="H248" s="64"/>
      <c r="I248" s="64"/>
      <c r="J248" s="64"/>
      <c r="K248" s="64"/>
      <c r="L248" s="64"/>
      <c r="M248" s="64"/>
      <c r="N248" s="64"/>
      <c r="O248" s="64"/>
      <c r="P248" s="64"/>
    </row>
    <row r="249" spans="1:20" ht="45">
      <c r="A249" s="47">
        <v>2</v>
      </c>
      <c r="B249" s="47" t="s">
        <v>105</v>
      </c>
      <c r="C249" s="47" t="str">
        <f t="shared" si="3"/>
        <v>2-Conceptual Models</v>
      </c>
      <c r="D249" s="47" t="s">
        <v>112</v>
      </c>
      <c r="E249" s="47">
        <v>574</v>
      </c>
      <c r="F249" s="62" t="s">
        <v>469</v>
      </c>
      <c r="G249" s="64"/>
      <c r="H249" s="64"/>
      <c r="I249" s="64"/>
      <c r="J249" s="64"/>
      <c r="K249" s="64"/>
      <c r="L249" s="64"/>
      <c r="M249" s="64"/>
      <c r="N249" s="64"/>
      <c r="O249" s="64"/>
      <c r="P249" s="64"/>
    </row>
    <row r="250" spans="1:20" ht="45">
      <c r="A250" s="47">
        <v>2</v>
      </c>
      <c r="B250" s="47" t="s">
        <v>105</v>
      </c>
      <c r="C250" s="47" t="str">
        <f t="shared" si="3"/>
        <v>2-Conceptual Models</v>
      </c>
      <c r="D250" s="47" t="s">
        <v>112</v>
      </c>
      <c r="E250" s="47">
        <v>575</v>
      </c>
      <c r="F250" s="62" t="s">
        <v>470</v>
      </c>
      <c r="G250" s="64"/>
      <c r="H250" s="64"/>
      <c r="I250" s="64"/>
      <c r="J250" s="64"/>
      <c r="K250" s="64"/>
      <c r="L250" s="64"/>
      <c r="M250" s="64"/>
      <c r="N250" s="64"/>
      <c r="O250" s="64"/>
      <c r="P250" s="64"/>
    </row>
    <row r="251" spans="1:20" ht="45">
      <c r="A251" s="47">
        <v>2</v>
      </c>
      <c r="B251" s="47" t="s">
        <v>105</v>
      </c>
      <c r="C251" s="47" t="str">
        <f t="shared" si="3"/>
        <v>2-Conceptual Models</v>
      </c>
      <c r="D251" s="47" t="s">
        <v>112</v>
      </c>
      <c r="E251" s="47">
        <v>576</v>
      </c>
      <c r="F251" s="62" t="s">
        <v>471</v>
      </c>
      <c r="G251" s="64"/>
      <c r="H251" s="64"/>
      <c r="I251" s="64"/>
      <c r="J251" s="64"/>
      <c r="K251" s="64"/>
      <c r="L251" s="64"/>
      <c r="M251" s="64"/>
      <c r="N251" s="64"/>
      <c r="O251" s="64"/>
      <c r="P251" s="64"/>
    </row>
    <row r="252" spans="1:20" ht="45">
      <c r="A252" s="47">
        <v>2</v>
      </c>
      <c r="B252" s="47" t="s">
        <v>105</v>
      </c>
      <c r="C252" s="47" t="str">
        <f t="shared" si="3"/>
        <v>2-Conceptual Models</v>
      </c>
      <c r="D252" s="47" t="s">
        <v>112</v>
      </c>
      <c r="E252" s="47">
        <v>577</v>
      </c>
      <c r="F252" s="62" t="s">
        <v>472</v>
      </c>
      <c r="G252" s="64"/>
      <c r="H252" s="64"/>
      <c r="I252" s="64"/>
      <c r="J252" s="64"/>
      <c r="K252" s="64"/>
      <c r="L252" s="64"/>
      <c r="M252" s="64"/>
      <c r="N252" s="64"/>
      <c r="O252" s="64"/>
      <c r="P252" s="64"/>
    </row>
    <row r="253" spans="1:20" ht="45">
      <c r="A253" s="47">
        <v>2</v>
      </c>
      <c r="B253" s="47" t="s">
        <v>105</v>
      </c>
      <c r="C253" s="47" t="str">
        <f t="shared" si="3"/>
        <v>2-Conceptual Models</v>
      </c>
      <c r="D253" s="47" t="s">
        <v>112</v>
      </c>
      <c r="E253" s="47">
        <v>578</v>
      </c>
      <c r="F253" s="62" t="s">
        <v>473</v>
      </c>
      <c r="G253" s="64"/>
      <c r="H253" s="64"/>
      <c r="I253" s="64"/>
      <c r="J253" s="64"/>
      <c r="K253" s="64"/>
      <c r="L253" s="64"/>
      <c r="M253" s="64"/>
      <c r="N253" s="64"/>
      <c r="O253" s="64"/>
      <c r="P253" s="64"/>
    </row>
    <row r="254" spans="1:20" ht="45">
      <c r="A254" s="47">
        <v>2</v>
      </c>
      <c r="B254" s="47" t="s">
        <v>105</v>
      </c>
      <c r="C254" s="47" t="str">
        <f t="shared" si="3"/>
        <v>2-Conceptual Models</v>
      </c>
      <c r="D254" s="47" t="s">
        <v>112</v>
      </c>
      <c r="E254" s="47">
        <v>579</v>
      </c>
      <c r="F254" s="62" t="s">
        <v>474</v>
      </c>
      <c r="G254" s="64"/>
      <c r="H254" s="64"/>
      <c r="I254" s="64"/>
      <c r="J254" s="64"/>
      <c r="K254" s="64"/>
      <c r="L254" s="64"/>
      <c r="M254" s="64"/>
      <c r="N254" s="64"/>
      <c r="O254" s="64"/>
      <c r="P254" s="64"/>
    </row>
    <row r="255" spans="1:20" ht="180">
      <c r="A255" s="47">
        <v>2</v>
      </c>
      <c r="B255" s="47" t="s">
        <v>105</v>
      </c>
      <c r="C255" s="47" t="str">
        <f t="shared" si="3"/>
        <v>2-Conceptual Models</v>
      </c>
      <c r="D255" s="47" t="s">
        <v>112</v>
      </c>
      <c r="E255" s="47">
        <v>580</v>
      </c>
      <c r="F255" s="62" t="s">
        <v>475</v>
      </c>
      <c r="G255" s="64"/>
      <c r="H255" s="64"/>
      <c r="I255" s="64"/>
      <c r="J255" s="64"/>
      <c r="K255" s="64"/>
      <c r="L255" s="64"/>
      <c r="M255" s="64"/>
      <c r="N255" s="64"/>
      <c r="O255" s="64"/>
      <c r="P255" s="64"/>
      <c r="T255" s="47" t="s">
        <v>2857</v>
      </c>
    </row>
    <row r="256" spans="1:20" ht="45">
      <c r="A256" s="47">
        <v>2</v>
      </c>
      <c r="B256" s="47" t="s">
        <v>105</v>
      </c>
      <c r="C256" s="47" t="str">
        <f t="shared" si="3"/>
        <v>2-Conceptual Models</v>
      </c>
      <c r="D256" s="47" t="s">
        <v>112</v>
      </c>
      <c r="E256" s="47">
        <v>581</v>
      </c>
      <c r="F256" s="62" t="s">
        <v>476</v>
      </c>
      <c r="G256" s="64"/>
      <c r="H256" s="64"/>
      <c r="I256" s="64"/>
      <c r="J256" s="64"/>
      <c r="K256" s="64"/>
      <c r="L256" s="64"/>
      <c r="M256" s="64"/>
      <c r="N256" s="64"/>
      <c r="O256" s="64"/>
      <c r="P256" s="64"/>
    </row>
    <row r="257" spans="1:19" ht="45">
      <c r="A257" s="47">
        <v>2</v>
      </c>
      <c r="B257" s="47" t="s">
        <v>105</v>
      </c>
      <c r="C257" s="47" t="str">
        <f t="shared" si="3"/>
        <v>2-Conceptual Models</v>
      </c>
      <c r="D257" s="47" t="s">
        <v>112</v>
      </c>
      <c r="E257" s="47">
        <v>582</v>
      </c>
      <c r="F257" s="62" t="s">
        <v>477</v>
      </c>
      <c r="G257" s="64"/>
      <c r="H257" s="64"/>
      <c r="I257" s="64"/>
      <c r="J257" s="64"/>
      <c r="K257" s="64"/>
      <c r="L257" s="64"/>
      <c r="M257" s="64"/>
      <c r="N257" s="64"/>
      <c r="O257" s="64"/>
      <c r="P257" s="64"/>
    </row>
    <row r="258" spans="1:19" ht="45">
      <c r="A258" s="47">
        <v>2</v>
      </c>
      <c r="B258" s="47" t="s">
        <v>105</v>
      </c>
      <c r="C258" s="47" t="str">
        <f t="shared" si="3"/>
        <v>2-Conceptual Models</v>
      </c>
      <c r="D258" s="47" t="s">
        <v>112</v>
      </c>
      <c r="E258" s="47">
        <v>583</v>
      </c>
      <c r="F258" s="62" t="s">
        <v>478</v>
      </c>
      <c r="G258" s="64"/>
      <c r="H258" s="64"/>
      <c r="I258" s="64"/>
      <c r="J258" s="64"/>
      <c r="K258" s="64"/>
      <c r="L258" s="64"/>
      <c r="M258" s="64"/>
      <c r="N258" s="64"/>
      <c r="O258" s="64"/>
      <c r="P258" s="64"/>
    </row>
    <row r="259" spans="1:19" ht="45">
      <c r="A259" s="47">
        <v>2</v>
      </c>
      <c r="B259" s="47" t="s">
        <v>105</v>
      </c>
      <c r="C259" s="47" t="str">
        <f t="shared" si="3"/>
        <v>2-Conceptual Models</v>
      </c>
      <c r="D259" s="47" t="s">
        <v>112</v>
      </c>
      <c r="E259" s="47">
        <v>584</v>
      </c>
      <c r="F259" s="62" t="s">
        <v>479</v>
      </c>
      <c r="G259" s="64"/>
      <c r="H259" s="64"/>
      <c r="I259" s="64"/>
      <c r="J259" s="64"/>
      <c r="K259" s="64"/>
      <c r="L259" s="64"/>
      <c r="M259" s="64"/>
      <c r="N259" s="64"/>
      <c r="O259" s="64"/>
      <c r="P259" s="64"/>
    </row>
    <row r="260" spans="1:19" ht="45">
      <c r="A260" s="47">
        <v>2</v>
      </c>
      <c r="B260" s="47" t="s">
        <v>105</v>
      </c>
      <c r="C260" s="47" t="str">
        <f t="shared" si="3"/>
        <v>2-Conceptual Models</v>
      </c>
      <c r="D260" s="47" t="s">
        <v>112</v>
      </c>
      <c r="E260" s="47">
        <v>585</v>
      </c>
      <c r="F260" s="62" t="s">
        <v>480</v>
      </c>
      <c r="G260" s="64"/>
      <c r="H260" s="64"/>
      <c r="I260" s="64"/>
      <c r="J260" s="64"/>
      <c r="K260" s="64"/>
      <c r="L260" s="64"/>
      <c r="M260" s="64"/>
      <c r="N260" s="64"/>
      <c r="O260" s="64"/>
      <c r="P260" s="64"/>
    </row>
    <row r="261" spans="1:19" ht="45">
      <c r="A261" s="47">
        <v>2</v>
      </c>
      <c r="B261" s="47" t="s">
        <v>105</v>
      </c>
      <c r="C261" s="47" t="str">
        <f t="shared" si="3"/>
        <v>2-Conceptual Models</v>
      </c>
      <c r="D261" s="47" t="s">
        <v>112</v>
      </c>
      <c r="E261" s="47">
        <v>586</v>
      </c>
      <c r="F261" s="62" t="s">
        <v>481</v>
      </c>
      <c r="G261" s="64"/>
      <c r="H261" s="64"/>
      <c r="I261" s="64"/>
      <c r="J261" s="64"/>
      <c r="K261" s="64"/>
      <c r="L261" s="64"/>
      <c r="M261" s="64"/>
      <c r="N261" s="64" t="s">
        <v>2659</v>
      </c>
      <c r="O261" s="64"/>
      <c r="P261" s="64"/>
      <c r="S261" s="47" t="s">
        <v>2827</v>
      </c>
    </row>
    <row r="262" spans="1:19" ht="45">
      <c r="A262" s="47">
        <v>2</v>
      </c>
      <c r="B262" s="47" t="s">
        <v>105</v>
      </c>
      <c r="C262" s="47" t="str">
        <f t="shared" ref="C262:C325" si="4">A262&amp;"-"&amp;B262</f>
        <v>2-Conceptual Models</v>
      </c>
      <c r="D262" s="47" t="s">
        <v>112</v>
      </c>
      <c r="E262" s="47">
        <v>587</v>
      </c>
      <c r="F262" s="62" t="s">
        <v>482</v>
      </c>
      <c r="G262" s="64"/>
      <c r="H262" s="64"/>
      <c r="I262" s="64"/>
      <c r="J262" s="64"/>
      <c r="K262" s="64"/>
      <c r="L262" s="64"/>
      <c r="M262" s="64"/>
      <c r="N262" s="64"/>
      <c r="O262" s="64"/>
      <c r="P262" s="64"/>
    </row>
    <row r="263" spans="1:19" ht="45">
      <c r="A263" s="47">
        <v>2</v>
      </c>
      <c r="B263" s="47" t="s">
        <v>105</v>
      </c>
      <c r="C263" s="47" t="str">
        <f t="shared" si="4"/>
        <v>2-Conceptual Models</v>
      </c>
      <c r="D263" s="47" t="s">
        <v>112</v>
      </c>
      <c r="E263" s="47">
        <v>588</v>
      </c>
      <c r="F263" s="62" t="s">
        <v>483</v>
      </c>
      <c r="G263" s="64"/>
      <c r="H263" s="64"/>
      <c r="I263" s="64"/>
      <c r="J263" s="64"/>
      <c r="K263" s="64"/>
      <c r="L263" s="64"/>
      <c r="M263" s="64"/>
      <c r="N263" s="64"/>
      <c r="O263" s="64"/>
      <c r="P263" s="64"/>
    </row>
    <row r="264" spans="1:19" ht="45">
      <c r="A264" s="47">
        <v>2</v>
      </c>
      <c r="B264" s="47" t="s">
        <v>105</v>
      </c>
      <c r="C264" s="47" t="str">
        <f t="shared" si="4"/>
        <v>2-Conceptual Models</v>
      </c>
      <c r="D264" s="47" t="s">
        <v>112</v>
      </c>
      <c r="E264" s="47">
        <v>589</v>
      </c>
      <c r="F264" s="62" t="s">
        <v>484</v>
      </c>
      <c r="G264" s="64"/>
      <c r="H264" s="64"/>
      <c r="I264" s="64"/>
      <c r="J264" s="64"/>
      <c r="K264" s="64"/>
      <c r="L264" s="64"/>
      <c r="M264" s="64"/>
      <c r="N264" s="64"/>
      <c r="O264" s="64"/>
      <c r="P264" s="64"/>
    </row>
    <row r="265" spans="1:19" ht="45">
      <c r="A265" s="47">
        <v>2</v>
      </c>
      <c r="B265" s="47" t="s">
        <v>105</v>
      </c>
      <c r="C265" s="47" t="str">
        <f t="shared" si="4"/>
        <v>2-Conceptual Models</v>
      </c>
      <c r="D265" s="47" t="s">
        <v>112</v>
      </c>
      <c r="E265" s="47">
        <v>590</v>
      </c>
      <c r="F265" s="62" t="s">
        <v>485</v>
      </c>
      <c r="G265" s="64"/>
      <c r="H265" s="64"/>
      <c r="I265" s="64"/>
      <c r="J265" s="64"/>
      <c r="K265" s="64"/>
      <c r="L265" s="64"/>
      <c r="M265" s="64"/>
      <c r="N265" s="64"/>
      <c r="O265" s="64"/>
      <c r="P265" s="64"/>
    </row>
    <row r="266" spans="1:19" ht="45">
      <c r="A266" s="47">
        <v>2</v>
      </c>
      <c r="B266" s="47" t="s">
        <v>105</v>
      </c>
      <c r="C266" s="47" t="str">
        <f t="shared" si="4"/>
        <v>2-Conceptual Models</v>
      </c>
      <c r="D266" s="47" t="s">
        <v>112</v>
      </c>
      <c r="E266" s="47">
        <v>591</v>
      </c>
      <c r="F266" s="62" t="s">
        <v>486</v>
      </c>
      <c r="G266" s="64"/>
      <c r="H266" s="64"/>
      <c r="I266" s="64"/>
      <c r="J266" s="64"/>
      <c r="K266" s="64"/>
      <c r="L266" s="64"/>
      <c r="M266" s="64"/>
      <c r="N266" s="64"/>
      <c r="O266" s="64"/>
      <c r="P266" s="64"/>
    </row>
    <row r="267" spans="1:19" ht="45">
      <c r="A267" s="47">
        <v>2</v>
      </c>
      <c r="B267" s="47" t="s">
        <v>105</v>
      </c>
      <c r="C267" s="47" t="str">
        <f t="shared" si="4"/>
        <v>2-Conceptual Models</v>
      </c>
      <c r="D267" s="47" t="s">
        <v>112</v>
      </c>
      <c r="E267" s="47">
        <v>592</v>
      </c>
      <c r="F267" s="62" t="s">
        <v>487</v>
      </c>
      <c r="G267" s="64"/>
      <c r="H267" s="64"/>
      <c r="I267" s="64"/>
      <c r="J267" s="64"/>
      <c r="K267" s="64"/>
      <c r="L267" s="64"/>
      <c r="M267" s="64"/>
      <c r="N267" s="64"/>
      <c r="O267" s="64"/>
      <c r="P267" s="64"/>
    </row>
    <row r="268" spans="1:19" ht="45">
      <c r="A268" s="47">
        <v>2</v>
      </c>
      <c r="B268" s="47" t="s">
        <v>105</v>
      </c>
      <c r="C268" s="47" t="str">
        <f t="shared" si="4"/>
        <v>2-Conceptual Models</v>
      </c>
      <c r="D268" s="47" t="s">
        <v>112</v>
      </c>
      <c r="E268" s="47">
        <v>593</v>
      </c>
      <c r="F268" s="62" t="s">
        <v>488</v>
      </c>
      <c r="G268" s="64"/>
      <c r="H268" s="64"/>
      <c r="I268" s="64"/>
      <c r="J268" s="64"/>
      <c r="K268" s="64"/>
      <c r="L268" s="64"/>
      <c r="M268" s="64"/>
      <c r="N268" s="64"/>
      <c r="O268" s="64"/>
      <c r="P268" s="64"/>
    </row>
    <row r="269" spans="1:19" ht="45">
      <c r="A269" s="47">
        <v>2</v>
      </c>
      <c r="B269" s="47" t="s">
        <v>105</v>
      </c>
      <c r="C269" s="47" t="str">
        <f t="shared" si="4"/>
        <v>2-Conceptual Models</v>
      </c>
      <c r="D269" s="47" t="s">
        <v>112</v>
      </c>
      <c r="E269" s="47">
        <v>594</v>
      </c>
      <c r="F269" s="62" t="s">
        <v>489</v>
      </c>
      <c r="G269" s="64"/>
      <c r="H269" s="64"/>
      <c r="I269" s="64"/>
      <c r="J269" s="64"/>
      <c r="K269" s="64"/>
      <c r="L269" s="64"/>
      <c r="M269" s="64"/>
      <c r="N269" s="64"/>
      <c r="O269" s="64"/>
      <c r="P269" s="64"/>
    </row>
    <row r="270" spans="1:19" ht="45">
      <c r="A270" s="47">
        <v>2</v>
      </c>
      <c r="B270" s="47" t="s">
        <v>105</v>
      </c>
      <c r="C270" s="47" t="str">
        <f t="shared" si="4"/>
        <v>2-Conceptual Models</v>
      </c>
      <c r="D270" s="47" t="s">
        <v>112</v>
      </c>
      <c r="E270" s="47">
        <v>595</v>
      </c>
      <c r="F270" s="62" t="s">
        <v>490</v>
      </c>
      <c r="G270" s="64"/>
      <c r="H270" s="64"/>
      <c r="I270" s="64"/>
      <c r="J270" s="64"/>
      <c r="K270" s="64"/>
      <c r="L270" s="64"/>
      <c r="M270" s="64"/>
      <c r="N270" s="64"/>
      <c r="O270" s="64"/>
      <c r="P270" s="64"/>
    </row>
    <row r="271" spans="1:19" ht="45">
      <c r="A271" s="47">
        <v>2</v>
      </c>
      <c r="B271" s="47" t="s">
        <v>105</v>
      </c>
      <c r="C271" s="47" t="str">
        <f t="shared" si="4"/>
        <v>2-Conceptual Models</v>
      </c>
      <c r="D271" s="47" t="s">
        <v>112</v>
      </c>
      <c r="E271" s="47">
        <v>596</v>
      </c>
      <c r="F271" s="62" t="s">
        <v>491</v>
      </c>
      <c r="G271" s="64"/>
      <c r="H271" s="64"/>
      <c r="I271" s="64"/>
      <c r="J271" s="64"/>
      <c r="K271" s="64"/>
      <c r="L271" s="64"/>
      <c r="M271" s="64"/>
      <c r="N271" s="64"/>
      <c r="O271" s="64"/>
      <c r="P271" s="64"/>
    </row>
    <row r="272" spans="1:19">
      <c r="A272" s="47">
        <v>3</v>
      </c>
      <c r="B272" s="47" t="s">
        <v>106</v>
      </c>
      <c r="C272" s="47" t="str">
        <f t="shared" si="4"/>
        <v>3-Approach</v>
      </c>
      <c r="D272" s="47" t="s">
        <v>113</v>
      </c>
      <c r="E272" s="47">
        <v>597</v>
      </c>
      <c r="F272" s="62" t="s">
        <v>492</v>
      </c>
      <c r="G272" s="64"/>
      <c r="H272" s="64"/>
      <c r="I272" s="64"/>
      <c r="J272" s="64"/>
      <c r="K272" s="64"/>
      <c r="L272" s="64"/>
      <c r="M272" s="64"/>
      <c r="N272" s="64"/>
      <c r="O272" s="64"/>
      <c r="P272" s="64"/>
    </row>
    <row r="273" spans="1:16">
      <c r="A273" s="47">
        <v>3</v>
      </c>
      <c r="B273" s="47" t="s">
        <v>106</v>
      </c>
      <c r="C273" s="47" t="str">
        <f t="shared" si="4"/>
        <v>3-Approach</v>
      </c>
      <c r="D273" s="47" t="s">
        <v>113</v>
      </c>
      <c r="E273" s="47">
        <v>598</v>
      </c>
      <c r="F273" s="62"/>
      <c r="G273" s="64"/>
      <c r="H273" s="64"/>
      <c r="I273" s="64"/>
      <c r="J273" s="64"/>
      <c r="K273" s="64"/>
      <c r="L273" s="64"/>
      <c r="M273" s="64"/>
      <c r="N273" s="64"/>
      <c r="O273" s="64"/>
      <c r="P273" s="64"/>
    </row>
    <row r="274" spans="1:16">
      <c r="A274" s="47">
        <v>3</v>
      </c>
      <c r="B274" s="47" t="s">
        <v>106</v>
      </c>
      <c r="C274" s="47" t="str">
        <f t="shared" si="4"/>
        <v>3-Approach</v>
      </c>
      <c r="D274" s="47" t="s">
        <v>113</v>
      </c>
      <c r="E274" s="47">
        <v>599</v>
      </c>
      <c r="F274" s="62" t="s">
        <v>493</v>
      </c>
      <c r="G274" s="64"/>
      <c r="H274" s="64"/>
      <c r="I274" s="64"/>
      <c r="J274" s="64"/>
      <c r="K274" s="64"/>
      <c r="L274" s="64"/>
      <c r="M274" s="64"/>
      <c r="N274" s="64"/>
      <c r="O274" s="64"/>
      <c r="P274" s="64"/>
    </row>
    <row r="275" spans="1:16" ht="30">
      <c r="A275" s="47">
        <v>3</v>
      </c>
      <c r="B275" s="47" t="s">
        <v>106</v>
      </c>
      <c r="C275" s="47" t="str">
        <f t="shared" si="4"/>
        <v>3-Approach</v>
      </c>
      <c r="D275" s="47" t="s">
        <v>113</v>
      </c>
      <c r="E275" s="47">
        <v>600</v>
      </c>
      <c r="F275" s="62" t="s">
        <v>494</v>
      </c>
      <c r="G275" s="64"/>
      <c r="H275" s="64"/>
      <c r="I275" s="64"/>
      <c r="J275" s="64"/>
      <c r="K275" s="64"/>
      <c r="L275" s="64"/>
      <c r="M275" s="64"/>
      <c r="N275" s="64"/>
      <c r="O275" s="64"/>
      <c r="P275" s="64"/>
    </row>
    <row r="276" spans="1:16" ht="30">
      <c r="A276" s="47">
        <v>3</v>
      </c>
      <c r="B276" s="47" t="s">
        <v>106</v>
      </c>
      <c r="C276" s="47" t="str">
        <f t="shared" si="4"/>
        <v>3-Approach</v>
      </c>
      <c r="D276" s="47" t="s">
        <v>113</v>
      </c>
      <c r="E276" s="47">
        <v>601</v>
      </c>
      <c r="F276" s="62" t="s">
        <v>495</v>
      </c>
      <c r="G276" s="64"/>
      <c r="H276" s="64"/>
      <c r="I276" s="64"/>
      <c r="J276" s="64"/>
      <c r="K276" s="64"/>
      <c r="L276" s="64"/>
      <c r="M276" s="64"/>
      <c r="N276" s="64"/>
      <c r="O276" s="64"/>
      <c r="P276" s="64"/>
    </row>
    <row r="277" spans="1:16" ht="105">
      <c r="A277" s="47">
        <v>3</v>
      </c>
      <c r="B277" s="47" t="s">
        <v>106</v>
      </c>
      <c r="C277" s="47" t="str">
        <f t="shared" si="4"/>
        <v>3-Approach</v>
      </c>
      <c r="D277" s="47" t="s">
        <v>113</v>
      </c>
      <c r="E277" s="47">
        <v>602</v>
      </c>
      <c r="F277" s="62" t="s">
        <v>496</v>
      </c>
      <c r="G277" s="64"/>
      <c r="H277" s="64"/>
      <c r="I277" s="64"/>
      <c r="J277" s="64"/>
      <c r="K277" s="64"/>
      <c r="L277" s="64"/>
      <c r="M277" s="64"/>
      <c r="N277" s="64"/>
      <c r="O277" s="64" t="s">
        <v>2708</v>
      </c>
      <c r="P277" s="64"/>
    </row>
    <row r="278" spans="1:16">
      <c r="A278" s="47">
        <v>3</v>
      </c>
      <c r="B278" s="47" t="s">
        <v>106</v>
      </c>
      <c r="C278" s="47" t="str">
        <f t="shared" si="4"/>
        <v>3-Approach</v>
      </c>
      <c r="D278" s="47" t="s">
        <v>113</v>
      </c>
      <c r="E278" s="47">
        <v>603</v>
      </c>
      <c r="F278" s="62"/>
      <c r="G278" s="64"/>
      <c r="H278" s="64"/>
      <c r="I278" s="64"/>
      <c r="J278" s="64"/>
      <c r="K278" s="64"/>
      <c r="L278" s="64"/>
      <c r="M278" s="64"/>
      <c r="N278" s="64"/>
      <c r="O278" s="64"/>
      <c r="P278" s="64"/>
    </row>
    <row r="279" spans="1:16">
      <c r="A279" s="47">
        <v>3</v>
      </c>
      <c r="B279" s="47" t="s">
        <v>106</v>
      </c>
      <c r="C279" s="47" t="str">
        <f t="shared" si="4"/>
        <v>3-Approach</v>
      </c>
      <c r="D279" s="47" t="s">
        <v>113</v>
      </c>
      <c r="E279" s="47">
        <v>604</v>
      </c>
      <c r="F279" s="62" t="s">
        <v>497</v>
      </c>
      <c r="G279" s="64"/>
      <c r="H279" s="64"/>
      <c r="I279" s="64"/>
      <c r="J279" s="64"/>
      <c r="K279" s="64"/>
      <c r="L279" s="64"/>
      <c r="M279" s="64"/>
      <c r="N279" s="64"/>
      <c r="O279" s="64"/>
      <c r="P279" s="64"/>
    </row>
    <row r="280" spans="1:16">
      <c r="A280" s="47">
        <v>3</v>
      </c>
      <c r="B280" s="47" t="s">
        <v>106</v>
      </c>
      <c r="C280" s="47" t="str">
        <f t="shared" si="4"/>
        <v>3-Approach</v>
      </c>
      <c r="D280" s="47" t="s">
        <v>113</v>
      </c>
      <c r="E280" s="47">
        <v>605</v>
      </c>
      <c r="F280" s="62" t="s">
        <v>113</v>
      </c>
      <c r="G280" s="64"/>
      <c r="H280" s="64"/>
      <c r="I280" s="64"/>
      <c r="J280" s="64"/>
      <c r="K280" s="64"/>
      <c r="L280" s="64"/>
      <c r="M280" s="64"/>
      <c r="N280" s="64"/>
      <c r="O280" s="64"/>
      <c r="P280" s="64"/>
    </row>
    <row r="281" spans="1:16" ht="30">
      <c r="A281" s="47">
        <v>3</v>
      </c>
      <c r="B281" s="47" t="s">
        <v>106</v>
      </c>
      <c r="C281" s="47" t="str">
        <f t="shared" si="4"/>
        <v>3-Approach</v>
      </c>
      <c r="D281" s="47" t="s">
        <v>113</v>
      </c>
      <c r="E281" s="47">
        <v>606</v>
      </c>
      <c r="F281" s="62" t="s">
        <v>498</v>
      </c>
      <c r="G281" s="64"/>
      <c r="H281" s="64"/>
      <c r="I281" s="64"/>
      <c r="J281" s="64"/>
      <c r="K281" s="64"/>
      <c r="L281" s="64"/>
      <c r="M281" s="64"/>
      <c r="N281" s="64"/>
      <c r="O281" s="64"/>
      <c r="P281" s="64"/>
    </row>
    <row r="282" spans="1:16" ht="30">
      <c r="A282" s="47">
        <v>3</v>
      </c>
      <c r="B282" s="47" t="s">
        <v>106</v>
      </c>
      <c r="C282" s="47" t="str">
        <f t="shared" si="4"/>
        <v>3-Approach</v>
      </c>
      <c r="D282" s="47" t="s">
        <v>113</v>
      </c>
      <c r="E282" s="47">
        <v>607</v>
      </c>
      <c r="F282" s="62" t="s">
        <v>499</v>
      </c>
      <c r="G282" s="64"/>
      <c r="H282" s="64"/>
      <c r="I282" s="64"/>
      <c r="J282" s="64"/>
      <c r="K282" s="64"/>
      <c r="L282" s="64"/>
      <c r="M282" s="64"/>
      <c r="N282" s="64"/>
      <c r="O282" s="64"/>
      <c r="P282" s="64"/>
    </row>
    <row r="283" spans="1:16" ht="30">
      <c r="A283" s="47">
        <v>3</v>
      </c>
      <c r="B283" s="47" t="s">
        <v>106</v>
      </c>
      <c r="C283" s="47" t="str">
        <f t="shared" si="4"/>
        <v>3-Approach</v>
      </c>
      <c r="D283" s="47" t="s">
        <v>113</v>
      </c>
      <c r="E283" s="47">
        <v>608</v>
      </c>
      <c r="F283" s="62" t="s">
        <v>500</v>
      </c>
      <c r="G283" s="64"/>
      <c r="H283" s="64"/>
      <c r="I283" s="64"/>
      <c r="J283" s="64"/>
      <c r="K283" s="64"/>
      <c r="L283" s="64"/>
      <c r="M283" s="64"/>
      <c r="N283" s="64"/>
      <c r="O283" s="64"/>
      <c r="P283" s="64"/>
    </row>
    <row r="284" spans="1:16" ht="30">
      <c r="A284" s="47">
        <v>3</v>
      </c>
      <c r="B284" s="47" t="s">
        <v>106</v>
      </c>
      <c r="C284" s="47" t="str">
        <f t="shared" si="4"/>
        <v>3-Approach</v>
      </c>
      <c r="D284" s="47" t="s">
        <v>113</v>
      </c>
      <c r="E284" s="47">
        <v>609</v>
      </c>
      <c r="F284" s="62" t="s">
        <v>501</v>
      </c>
      <c r="G284" s="64"/>
      <c r="H284" s="64"/>
      <c r="I284" s="64"/>
      <c r="J284" s="64"/>
      <c r="K284" s="64"/>
      <c r="L284" s="64"/>
      <c r="M284" s="64" t="s">
        <v>2495</v>
      </c>
      <c r="N284" s="64"/>
      <c r="O284" s="64"/>
      <c r="P284" s="64"/>
    </row>
    <row r="285" spans="1:16" ht="30">
      <c r="A285" s="47">
        <v>3</v>
      </c>
      <c r="B285" s="47" t="s">
        <v>106</v>
      </c>
      <c r="C285" s="47" t="str">
        <f t="shared" si="4"/>
        <v>3-Approach</v>
      </c>
      <c r="D285" s="47" t="s">
        <v>113</v>
      </c>
      <c r="E285" s="47">
        <v>610</v>
      </c>
      <c r="F285" s="62" t="s">
        <v>502</v>
      </c>
      <c r="G285" s="64"/>
      <c r="H285" s="64"/>
      <c r="I285" s="64"/>
      <c r="J285" s="64"/>
      <c r="K285" s="64"/>
      <c r="L285" s="64"/>
      <c r="M285" s="64"/>
      <c r="N285" s="64"/>
      <c r="O285" s="64"/>
      <c r="P285" s="64"/>
    </row>
    <row r="286" spans="1:16" ht="30">
      <c r="A286" s="47">
        <v>3</v>
      </c>
      <c r="B286" s="47" t="s">
        <v>106</v>
      </c>
      <c r="C286" s="47" t="str">
        <f t="shared" si="4"/>
        <v>3-Approach</v>
      </c>
      <c r="D286" s="47" t="s">
        <v>113</v>
      </c>
      <c r="E286" s="47">
        <v>611</v>
      </c>
      <c r="F286" s="62" t="s">
        <v>503</v>
      </c>
      <c r="G286" s="64"/>
      <c r="H286" s="64"/>
      <c r="I286" s="64"/>
      <c r="J286" s="64"/>
      <c r="K286" s="64"/>
      <c r="L286" s="64"/>
      <c r="M286" s="64"/>
      <c r="N286" s="64"/>
      <c r="O286" s="64"/>
      <c r="P286" s="64"/>
    </row>
    <row r="287" spans="1:16" ht="30">
      <c r="A287" s="47">
        <v>3</v>
      </c>
      <c r="B287" s="47" t="s">
        <v>106</v>
      </c>
      <c r="C287" s="47" t="str">
        <f t="shared" si="4"/>
        <v>3-Approach</v>
      </c>
      <c r="D287" s="47" t="s">
        <v>113</v>
      </c>
      <c r="E287" s="47">
        <v>612</v>
      </c>
      <c r="F287" s="62" t="s">
        <v>504</v>
      </c>
      <c r="G287" s="64"/>
      <c r="H287" s="64"/>
      <c r="I287" s="64"/>
      <c r="J287" s="64"/>
      <c r="K287" s="64"/>
      <c r="L287" s="64"/>
      <c r="M287" s="64"/>
      <c r="N287" s="64"/>
      <c r="O287" s="64"/>
      <c r="P287" s="64"/>
    </row>
    <row r="288" spans="1:16" ht="30">
      <c r="A288" s="47">
        <v>3</v>
      </c>
      <c r="B288" s="47" t="s">
        <v>106</v>
      </c>
      <c r="C288" s="47" t="str">
        <f t="shared" si="4"/>
        <v>3-Approach</v>
      </c>
      <c r="D288" s="47" t="s">
        <v>113</v>
      </c>
      <c r="E288" s="47">
        <v>613</v>
      </c>
      <c r="F288" s="62" t="s">
        <v>505</v>
      </c>
      <c r="G288" s="64"/>
      <c r="H288" s="64"/>
      <c r="I288" s="64"/>
      <c r="J288" s="64"/>
      <c r="K288" s="64"/>
      <c r="L288" s="64"/>
      <c r="M288" s="64"/>
      <c r="N288" s="64"/>
      <c r="O288" s="64"/>
      <c r="P288" s="64"/>
    </row>
    <row r="289" spans="1:16" ht="30">
      <c r="A289" s="47">
        <v>3</v>
      </c>
      <c r="B289" s="47" t="s">
        <v>106</v>
      </c>
      <c r="C289" s="47" t="str">
        <f t="shared" si="4"/>
        <v>3-Approach</v>
      </c>
      <c r="D289" s="47" t="s">
        <v>113</v>
      </c>
      <c r="E289" s="47">
        <v>614</v>
      </c>
      <c r="F289" s="62" t="s">
        <v>506</v>
      </c>
      <c r="G289" s="64"/>
      <c r="H289" s="64"/>
      <c r="I289" s="64"/>
      <c r="J289" s="64"/>
      <c r="K289" s="64"/>
      <c r="L289" s="64"/>
      <c r="M289" s="64"/>
      <c r="N289" s="64"/>
      <c r="O289" s="64"/>
      <c r="P289" s="64"/>
    </row>
    <row r="290" spans="1:16" ht="30">
      <c r="A290" s="47">
        <v>3</v>
      </c>
      <c r="B290" s="47" t="s">
        <v>106</v>
      </c>
      <c r="C290" s="47" t="str">
        <f t="shared" si="4"/>
        <v>3-Approach</v>
      </c>
      <c r="D290" s="47" t="s">
        <v>113</v>
      </c>
      <c r="E290" s="47">
        <v>615</v>
      </c>
      <c r="F290" s="62" t="s">
        <v>507</v>
      </c>
      <c r="G290" s="64"/>
      <c r="H290" s="64"/>
      <c r="I290" s="64"/>
      <c r="J290" s="64"/>
      <c r="K290" s="64"/>
      <c r="L290" s="64"/>
      <c r="M290" s="64"/>
      <c r="N290" s="64"/>
      <c r="O290" s="64"/>
      <c r="P290" s="64"/>
    </row>
    <row r="291" spans="1:16" ht="30">
      <c r="A291" s="47">
        <v>3</v>
      </c>
      <c r="B291" s="47" t="s">
        <v>106</v>
      </c>
      <c r="C291" s="47" t="str">
        <f t="shared" si="4"/>
        <v>3-Approach</v>
      </c>
      <c r="D291" s="47" t="s">
        <v>113</v>
      </c>
      <c r="E291" s="47">
        <v>616</v>
      </c>
      <c r="F291" s="62" t="s">
        <v>476</v>
      </c>
      <c r="G291" s="64"/>
      <c r="H291" s="64"/>
      <c r="I291" s="64"/>
      <c r="J291" s="64"/>
      <c r="K291" s="64"/>
      <c r="L291" s="64"/>
      <c r="M291" s="64"/>
      <c r="N291" s="64"/>
      <c r="O291" s="64"/>
      <c r="P291" s="64"/>
    </row>
    <row r="292" spans="1:16" ht="30">
      <c r="A292" s="47">
        <v>3</v>
      </c>
      <c r="B292" s="47" t="s">
        <v>106</v>
      </c>
      <c r="C292" s="47" t="str">
        <f t="shared" si="4"/>
        <v>3-Approach</v>
      </c>
      <c r="D292" s="47" t="s">
        <v>113</v>
      </c>
      <c r="E292" s="47">
        <v>617</v>
      </c>
      <c r="F292" s="62" t="s">
        <v>508</v>
      </c>
      <c r="G292" s="64"/>
      <c r="H292" s="64"/>
      <c r="I292" s="64"/>
      <c r="J292" s="64"/>
      <c r="K292" s="64"/>
      <c r="L292" s="64"/>
      <c r="M292" s="64"/>
      <c r="N292" s="64"/>
      <c r="O292" s="64"/>
      <c r="P292" s="64"/>
    </row>
    <row r="293" spans="1:16" ht="30">
      <c r="A293" s="47">
        <v>3</v>
      </c>
      <c r="B293" s="47" t="s">
        <v>106</v>
      </c>
      <c r="C293" s="47" t="str">
        <f t="shared" si="4"/>
        <v>3-Approach</v>
      </c>
      <c r="D293" s="47" t="s">
        <v>113</v>
      </c>
      <c r="E293" s="47">
        <v>618</v>
      </c>
      <c r="F293" s="62" t="s">
        <v>509</v>
      </c>
      <c r="G293" s="64"/>
      <c r="H293" s="64"/>
      <c r="I293" s="64"/>
      <c r="J293" s="64"/>
      <c r="K293" s="64"/>
      <c r="L293" s="64"/>
      <c r="M293" s="64"/>
      <c r="N293" s="64"/>
      <c r="O293" s="64"/>
      <c r="P293" s="64"/>
    </row>
    <row r="294" spans="1:16" ht="30">
      <c r="A294" s="47">
        <v>3</v>
      </c>
      <c r="B294" s="47" t="s">
        <v>106</v>
      </c>
      <c r="C294" s="47" t="str">
        <f t="shared" si="4"/>
        <v>3-Approach</v>
      </c>
      <c r="D294" s="47" t="s">
        <v>113</v>
      </c>
      <c r="E294" s="47">
        <v>619</v>
      </c>
      <c r="F294" s="62" t="s">
        <v>510</v>
      </c>
      <c r="G294" s="64"/>
      <c r="H294" s="64"/>
      <c r="I294" s="64"/>
      <c r="J294" s="64"/>
      <c r="K294" s="64"/>
      <c r="L294" s="64"/>
      <c r="M294" s="64"/>
      <c r="N294" s="64"/>
      <c r="O294" s="64"/>
      <c r="P294" s="64"/>
    </row>
    <row r="295" spans="1:16" ht="30">
      <c r="A295" s="47">
        <v>3</v>
      </c>
      <c r="B295" s="47" t="s">
        <v>106</v>
      </c>
      <c r="C295" s="47" t="str">
        <f t="shared" si="4"/>
        <v>3-Approach</v>
      </c>
      <c r="D295" s="47" t="s">
        <v>113</v>
      </c>
      <c r="E295" s="47">
        <v>620</v>
      </c>
      <c r="F295" s="62" t="s">
        <v>511</v>
      </c>
      <c r="G295" s="64"/>
      <c r="H295" s="64"/>
      <c r="I295" s="64"/>
      <c r="J295" s="64"/>
      <c r="K295" s="64"/>
      <c r="L295" s="64"/>
      <c r="M295" s="64"/>
      <c r="N295" s="64"/>
      <c r="O295" s="64"/>
      <c r="P295" s="64"/>
    </row>
    <row r="296" spans="1:16">
      <c r="A296" s="47">
        <v>3</v>
      </c>
      <c r="B296" s="47" t="s">
        <v>106</v>
      </c>
      <c r="C296" s="47" t="str">
        <f t="shared" si="4"/>
        <v>3-Approach</v>
      </c>
      <c r="D296" s="47" t="s">
        <v>113</v>
      </c>
      <c r="E296" s="47">
        <v>621</v>
      </c>
      <c r="F296" s="62" t="s">
        <v>512</v>
      </c>
      <c r="G296" s="64"/>
      <c r="H296" s="64"/>
      <c r="I296" s="64"/>
      <c r="J296" s="64"/>
      <c r="K296" s="64"/>
      <c r="L296" s="64"/>
      <c r="M296" s="64"/>
      <c r="N296" s="64"/>
      <c r="O296" s="64"/>
      <c r="P296" s="64"/>
    </row>
    <row r="297" spans="1:16" ht="30">
      <c r="A297" s="47">
        <v>3</v>
      </c>
      <c r="B297" s="47" t="s">
        <v>106</v>
      </c>
      <c r="C297" s="47" t="str">
        <f t="shared" si="4"/>
        <v>3-Approach</v>
      </c>
      <c r="D297" s="47" t="s">
        <v>113</v>
      </c>
      <c r="E297" s="47">
        <v>622</v>
      </c>
      <c r="F297" s="62" t="s">
        <v>513</v>
      </c>
      <c r="G297" s="64"/>
      <c r="H297" s="64"/>
      <c r="I297" s="64"/>
      <c r="J297" s="64"/>
      <c r="K297" s="64"/>
      <c r="L297" s="64"/>
      <c r="M297" s="64"/>
      <c r="N297" s="64"/>
      <c r="O297" s="64"/>
      <c r="P297" s="64"/>
    </row>
    <row r="298" spans="1:16" ht="30">
      <c r="A298" s="47">
        <v>3</v>
      </c>
      <c r="B298" s="47" t="s">
        <v>106</v>
      </c>
      <c r="C298" s="47" t="str">
        <f t="shared" si="4"/>
        <v>3-Approach</v>
      </c>
      <c r="D298" s="47" t="s">
        <v>113</v>
      </c>
      <c r="E298" s="47">
        <v>623</v>
      </c>
      <c r="F298" s="62" t="s">
        <v>514</v>
      </c>
      <c r="G298" s="64"/>
      <c r="H298" s="64"/>
      <c r="I298" s="64"/>
      <c r="J298" s="64"/>
      <c r="K298" s="64"/>
      <c r="L298" s="64"/>
      <c r="M298" s="64"/>
      <c r="N298" s="64"/>
      <c r="O298" s="64"/>
      <c r="P298" s="64"/>
    </row>
    <row r="299" spans="1:16" ht="30">
      <c r="A299" s="47">
        <v>3</v>
      </c>
      <c r="B299" s="47" t="s">
        <v>106</v>
      </c>
      <c r="C299" s="47" t="str">
        <f t="shared" si="4"/>
        <v>3-Approach</v>
      </c>
      <c r="D299" s="47" t="s">
        <v>113</v>
      </c>
      <c r="E299" s="47">
        <v>624</v>
      </c>
      <c r="F299" s="62" t="s">
        <v>515</v>
      </c>
      <c r="G299" s="64"/>
      <c r="H299" s="64"/>
      <c r="I299" s="64"/>
      <c r="J299" s="64"/>
      <c r="K299" s="64"/>
      <c r="L299" s="64"/>
      <c r="M299" s="64"/>
      <c r="N299" s="64"/>
      <c r="O299" s="64"/>
      <c r="P299" s="64"/>
    </row>
    <row r="300" spans="1:16" ht="30">
      <c r="A300" s="47">
        <v>3</v>
      </c>
      <c r="B300" s="47" t="s">
        <v>106</v>
      </c>
      <c r="C300" s="47" t="str">
        <f t="shared" si="4"/>
        <v>3-Approach</v>
      </c>
      <c r="D300" s="47" t="s">
        <v>113</v>
      </c>
      <c r="E300" s="47">
        <v>625</v>
      </c>
      <c r="F300" s="62" t="s">
        <v>516</v>
      </c>
      <c r="G300" s="64" t="s">
        <v>158</v>
      </c>
      <c r="H300" s="64"/>
      <c r="I300" s="64"/>
      <c r="J300" s="64"/>
      <c r="K300" s="64"/>
      <c r="L300" s="64"/>
      <c r="M300" s="64"/>
      <c r="N300" s="64"/>
      <c r="O300" s="64"/>
      <c r="P300" s="64"/>
    </row>
    <row r="301" spans="1:16" ht="30">
      <c r="A301" s="47">
        <v>3</v>
      </c>
      <c r="B301" s="47" t="s">
        <v>106</v>
      </c>
      <c r="C301" s="47" t="str">
        <f t="shared" si="4"/>
        <v>3-Approach</v>
      </c>
      <c r="D301" s="47" t="s">
        <v>113</v>
      </c>
      <c r="E301" s="47">
        <v>626</v>
      </c>
      <c r="F301" s="62" t="s">
        <v>517</v>
      </c>
      <c r="G301" s="64"/>
      <c r="H301" s="64"/>
      <c r="I301" s="64"/>
      <c r="J301" s="64"/>
      <c r="K301" s="64"/>
      <c r="L301" s="64"/>
      <c r="M301" s="64"/>
      <c r="N301" s="64"/>
      <c r="O301" s="64"/>
      <c r="P301" s="64"/>
    </row>
    <row r="302" spans="1:16" ht="45">
      <c r="A302" s="47">
        <v>3</v>
      </c>
      <c r="B302" s="47" t="s">
        <v>106</v>
      </c>
      <c r="C302" s="47" t="str">
        <f t="shared" si="4"/>
        <v>3-Approach</v>
      </c>
      <c r="D302" s="47" t="s">
        <v>113</v>
      </c>
      <c r="E302" s="47">
        <v>627</v>
      </c>
      <c r="F302" s="62" t="s">
        <v>518</v>
      </c>
      <c r="G302" s="64" t="s">
        <v>159</v>
      </c>
      <c r="H302" s="64"/>
      <c r="I302" s="64"/>
      <c r="J302" s="64"/>
      <c r="K302" s="64"/>
      <c r="L302" s="64"/>
      <c r="M302" s="64"/>
      <c r="N302" s="64"/>
      <c r="O302" s="64"/>
      <c r="P302" s="64"/>
    </row>
    <row r="303" spans="1:16" ht="30">
      <c r="A303" s="47">
        <v>3</v>
      </c>
      <c r="B303" s="47" t="s">
        <v>106</v>
      </c>
      <c r="C303" s="47" t="str">
        <f t="shared" si="4"/>
        <v>3-Approach</v>
      </c>
      <c r="D303" s="47" t="s">
        <v>113</v>
      </c>
      <c r="E303" s="47">
        <v>628</v>
      </c>
      <c r="F303" s="62" t="s">
        <v>519</v>
      </c>
      <c r="G303" s="64"/>
      <c r="H303" s="64"/>
      <c r="I303" s="64"/>
      <c r="J303" s="64"/>
      <c r="K303" s="64"/>
      <c r="L303" s="64"/>
      <c r="M303" s="64"/>
      <c r="N303" s="64"/>
      <c r="O303" s="64"/>
      <c r="P303" s="64"/>
    </row>
    <row r="304" spans="1:16" ht="90">
      <c r="A304" s="47">
        <v>3</v>
      </c>
      <c r="B304" s="47" t="s">
        <v>106</v>
      </c>
      <c r="C304" s="47" t="str">
        <f t="shared" si="4"/>
        <v>3-Approach</v>
      </c>
      <c r="D304" s="47" t="s">
        <v>113</v>
      </c>
      <c r="E304" s="47">
        <v>629</v>
      </c>
      <c r="F304" s="62" t="s">
        <v>520</v>
      </c>
      <c r="G304" s="64" t="s">
        <v>160</v>
      </c>
      <c r="H304" s="64"/>
      <c r="I304" s="64"/>
      <c r="J304" s="64"/>
      <c r="K304" s="64"/>
      <c r="L304" s="64"/>
      <c r="M304" s="64"/>
      <c r="N304" s="64"/>
      <c r="O304" s="64"/>
      <c r="P304" s="64"/>
    </row>
    <row r="305" spans="1:19" ht="30">
      <c r="A305" s="47">
        <v>3</v>
      </c>
      <c r="B305" s="47" t="s">
        <v>106</v>
      </c>
      <c r="C305" s="47" t="str">
        <f t="shared" si="4"/>
        <v>3-Approach</v>
      </c>
      <c r="D305" s="47" t="s">
        <v>113</v>
      </c>
      <c r="E305" s="47">
        <v>630</v>
      </c>
      <c r="F305" s="62" t="s">
        <v>521</v>
      </c>
      <c r="G305" s="64"/>
      <c r="H305" s="64"/>
      <c r="I305" s="64"/>
      <c r="J305" s="64"/>
      <c r="K305" s="64"/>
      <c r="L305" s="64"/>
      <c r="M305" s="64"/>
      <c r="N305" s="64"/>
      <c r="O305" s="64"/>
      <c r="P305" s="64"/>
    </row>
    <row r="306" spans="1:19" ht="30">
      <c r="A306" s="47">
        <v>3</v>
      </c>
      <c r="B306" s="47" t="s">
        <v>106</v>
      </c>
      <c r="C306" s="47" t="str">
        <f t="shared" si="4"/>
        <v>3-Approach</v>
      </c>
      <c r="D306" s="47" t="s">
        <v>113</v>
      </c>
      <c r="E306" s="47">
        <v>631</v>
      </c>
      <c r="F306" s="62" t="s">
        <v>522</v>
      </c>
      <c r="G306" s="64"/>
      <c r="H306" s="64"/>
      <c r="I306" s="64"/>
      <c r="J306" s="64"/>
      <c r="K306" s="64"/>
      <c r="L306" s="64"/>
      <c r="M306" s="64"/>
      <c r="N306" s="64"/>
      <c r="O306" s="64"/>
      <c r="P306" s="64"/>
    </row>
    <row r="307" spans="1:19" ht="30">
      <c r="A307" s="47">
        <v>3</v>
      </c>
      <c r="B307" s="47" t="s">
        <v>106</v>
      </c>
      <c r="C307" s="47" t="str">
        <f t="shared" si="4"/>
        <v>3-Approach</v>
      </c>
      <c r="D307" s="47" t="s">
        <v>113</v>
      </c>
      <c r="E307" s="47">
        <v>632</v>
      </c>
      <c r="F307" s="62" t="s">
        <v>523</v>
      </c>
      <c r="G307" s="64" t="s">
        <v>161</v>
      </c>
      <c r="H307" s="64"/>
      <c r="I307" s="64"/>
      <c r="J307" s="64"/>
      <c r="K307" s="64"/>
      <c r="L307" s="64"/>
      <c r="M307" s="64"/>
      <c r="N307" s="64"/>
      <c r="O307" s="64"/>
      <c r="P307" s="64"/>
    </row>
    <row r="308" spans="1:19" ht="30">
      <c r="A308" s="47">
        <v>3</v>
      </c>
      <c r="B308" s="47" t="s">
        <v>106</v>
      </c>
      <c r="C308" s="47" t="str">
        <f t="shared" si="4"/>
        <v>3-Approach</v>
      </c>
      <c r="D308" s="47" t="s">
        <v>113</v>
      </c>
      <c r="E308" s="47">
        <v>633</v>
      </c>
      <c r="F308" s="62" t="s">
        <v>524</v>
      </c>
      <c r="G308" s="64"/>
      <c r="H308" s="64"/>
      <c r="I308" s="64"/>
      <c r="J308" s="64"/>
      <c r="K308" s="64"/>
      <c r="L308" s="64"/>
      <c r="M308" s="64"/>
      <c r="N308" s="64"/>
      <c r="O308" s="64"/>
      <c r="P308" s="64"/>
    </row>
    <row r="309" spans="1:19" ht="30">
      <c r="A309" s="47">
        <v>3</v>
      </c>
      <c r="B309" s="47" t="s">
        <v>106</v>
      </c>
      <c r="C309" s="47" t="str">
        <f t="shared" si="4"/>
        <v>3-Approach</v>
      </c>
      <c r="D309" s="47" t="s">
        <v>113</v>
      </c>
      <c r="E309" s="47">
        <v>634</v>
      </c>
      <c r="F309" s="62" t="s">
        <v>525</v>
      </c>
      <c r="G309" s="64"/>
      <c r="H309" s="64"/>
      <c r="I309" s="64"/>
      <c r="J309" s="64"/>
      <c r="K309" s="64"/>
      <c r="L309" s="64"/>
      <c r="M309" s="64"/>
      <c r="N309" s="64"/>
      <c r="O309" s="64"/>
      <c r="P309" s="64"/>
    </row>
    <row r="310" spans="1:19" ht="30">
      <c r="A310" s="47">
        <v>3</v>
      </c>
      <c r="B310" s="47" t="s">
        <v>106</v>
      </c>
      <c r="C310" s="47" t="str">
        <f t="shared" si="4"/>
        <v>3-Approach</v>
      </c>
      <c r="D310" s="47" t="s">
        <v>113</v>
      </c>
      <c r="E310" s="47">
        <v>635</v>
      </c>
      <c r="F310" s="62" t="s">
        <v>526</v>
      </c>
      <c r="G310" s="64"/>
      <c r="H310" s="64"/>
      <c r="I310" s="64"/>
      <c r="J310" s="64"/>
      <c r="K310" s="64"/>
      <c r="L310" s="64"/>
      <c r="M310" s="64"/>
      <c r="N310" s="64"/>
      <c r="O310" s="64"/>
      <c r="P310" s="64"/>
    </row>
    <row r="311" spans="1:19" ht="30">
      <c r="A311" s="47">
        <v>3</v>
      </c>
      <c r="B311" s="47" t="s">
        <v>106</v>
      </c>
      <c r="C311" s="47" t="str">
        <f t="shared" si="4"/>
        <v>3-Approach</v>
      </c>
      <c r="D311" s="47" t="s">
        <v>113</v>
      </c>
      <c r="E311" s="47">
        <v>636</v>
      </c>
      <c r="F311" s="62" t="s">
        <v>527</v>
      </c>
      <c r="G311" s="64"/>
      <c r="H311" s="64"/>
      <c r="I311" s="64"/>
      <c r="J311" s="64"/>
      <c r="K311" s="64"/>
      <c r="L311" s="64"/>
      <c r="M311" s="64"/>
      <c r="N311" s="64"/>
      <c r="O311" s="64"/>
      <c r="P311" s="64"/>
    </row>
    <row r="312" spans="1:19" ht="30">
      <c r="A312" s="47">
        <v>3</v>
      </c>
      <c r="B312" s="47" t="s">
        <v>106</v>
      </c>
      <c r="C312" s="47" t="str">
        <f t="shared" si="4"/>
        <v>3-Approach</v>
      </c>
      <c r="D312" s="47" t="s">
        <v>113</v>
      </c>
      <c r="E312" s="47">
        <v>637</v>
      </c>
      <c r="F312" s="62" t="s">
        <v>528</v>
      </c>
      <c r="G312" s="64"/>
      <c r="H312" s="64"/>
      <c r="I312" s="64"/>
      <c r="J312" s="64"/>
      <c r="K312" s="64"/>
      <c r="L312" s="64"/>
      <c r="M312" s="64"/>
      <c r="N312" s="64"/>
      <c r="O312" s="64"/>
      <c r="P312" s="64"/>
    </row>
    <row r="313" spans="1:19" ht="30">
      <c r="A313" s="47">
        <v>3</v>
      </c>
      <c r="B313" s="47" t="s">
        <v>106</v>
      </c>
      <c r="C313" s="47" t="str">
        <f t="shared" si="4"/>
        <v>3-Approach</v>
      </c>
      <c r="D313" s="47" t="s">
        <v>113</v>
      </c>
      <c r="E313" s="47">
        <v>638</v>
      </c>
      <c r="F313" s="62" t="s">
        <v>529</v>
      </c>
      <c r="G313" s="64"/>
      <c r="H313" s="64"/>
      <c r="I313" s="64"/>
      <c r="J313" s="64"/>
      <c r="K313" s="64"/>
      <c r="L313" s="64"/>
      <c r="M313" s="64"/>
      <c r="N313" s="64"/>
      <c r="O313" s="64"/>
      <c r="P313" s="64"/>
    </row>
    <row r="314" spans="1:19" ht="30">
      <c r="A314" s="47">
        <v>3</v>
      </c>
      <c r="B314" s="47" t="s">
        <v>106</v>
      </c>
      <c r="C314" s="47" t="str">
        <f t="shared" si="4"/>
        <v>3-Approach</v>
      </c>
      <c r="D314" s="47" t="s">
        <v>113</v>
      </c>
      <c r="E314" s="47">
        <v>639</v>
      </c>
      <c r="F314" s="62" t="s">
        <v>530</v>
      </c>
      <c r="G314" s="64"/>
      <c r="H314" s="64"/>
      <c r="I314" s="64"/>
      <c r="J314" s="64"/>
      <c r="K314" s="64"/>
      <c r="L314" s="64"/>
      <c r="M314" s="64"/>
      <c r="N314" s="64"/>
      <c r="O314" s="64"/>
      <c r="P314" s="64"/>
    </row>
    <row r="315" spans="1:19" ht="90">
      <c r="A315" s="47">
        <v>3</v>
      </c>
      <c r="B315" s="47" t="s">
        <v>106</v>
      </c>
      <c r="C315" s="47" t="str">
        <f t="shared" si="4"/>
        <v>3-Approach</v>
      </c>
      <c r="D315" s="47" t="s">
        <v>113</v>
      </c>
      <c r="E315" s="47">
        <v>640</v>
      </c>
      <c r="F315" s="62" t="s">
        <v>531</v>
      </c>
      <c r="G315" s="64" t="s">
        <v>162</v>
      </c>
      <c r="H315" s="64"/>
      <c r="I315" s="64"/>
      <c r="J315" s="64"/>
      <c r="K315" s="64"/>
      <c r="L315" s="64"/>
      <c r="M315" s="64"/>
      <c r="N315" s="64"/>
      <c r="O315" s="64"/>
      <c r="P315" s="64"/>
    </row>
    <row r="316" spans="1:19" ht="45">
      <c r="A316" s="47">
        <v>3</v>
      </c>
      <c r="B316" s="47" t="s">
        <v>106</v>
      </c>
      <c r="C316" s="47" t="str">
        <f t="shared" si="4"/>
        <v>3-Approach</v>
      </c>
      <c r="D316" s="47" t="s">
        <v>113</v>
      </c>
      <c r="E316" s="47">
        <v>641</v>
      </c>
      <c r="F316" s="62" t="s">
        <v>532</v>
      </c>
      <c r="G316" s="64"/>
      <c r="H316" s="64"/>
      <c r="I316" s="64"/>
      <c r="J316" s="64"/>
      <c r="K316" s="64"/>
      <c r="L316" s="64"/>
      <c r="M316" s="64"/>
      <c r="N316" s="64"/>
      <c r="O316" s="64"/>
      <c r="P316" s="64"/>
      <c r="S316" s="47" t="s">
        <v>2828</v>
      </c>
    </row>
    <row r="317" spans="1:19" ht="30">
      <c r="A317" s="47">
        <v>3</v>
      </c>
      <c r="B317" s="47" t="s">
        <v>106</v>
      </c>
      <c r="C317" s="47" t="str">
        <f t="shared" si="4"/>
        <v>3-Approach</v>
      </c>
      <c r="D317" s="47" t="s">
        <v>113</v>
      </c>
      <c r="E317" s="47">
        <v>642</v>
      </c>
      <c r="F317" s="62" t="s">
        <v>533</v>
      </c>
      <c r="G317" s="64"/>
      <c r="H317" s="64"/>
      <c r="I317" s="64"/>
      <c r="J317" s="64"/>
      <c r="K317" s="64"/>
      <c r="L317" s="64"/>
      <c r="M317" s="64"/>
      <c r="N317" s="64"/>
      <c r="O317" s="64"/>
      <c r="P317" s="64"/>
    </row>
    <row r="318" spans="1:19" ht="30">
      <c r="A318" s="47">
        <v>3</v>
      </c>
      <c r="B318" s="47" t="s">
        <v>106</v>
      </c>
      <c r="C318" s="47" t="str">
        <f t="shared" si="4"/>
        <v>3-Approach</v>
      </c>
      <c r="D318" s="47" t="s">
        <v>113</v>
      </c>
      <c r="E318" s="47">
        <v>643</v>
      </c>
      <c r="F318" s="62" t="s">
        <v>534</v>
      </c>
      <c r="G318" s="64"/>
      <c r="H318" s="64"/>
      <c r="I318" s="64"/>
      <c r="J318" s="64"/>
      <c r="K318" s="64"/>
      <c r="L318" s="64"/>
      <c r="M318" s="64"/>
      <c r="N318" s="64"/>
      <c r="O318" s="64"/>
      <c r="P318" s="64"/>
    </row>
    <row r="319" spans="1:19" ht="30">
      <c r="A319" s="47">
        <v>3</v>
      </c>
      <c r="B319" s="47" t="s">
        <v>106</v>
      </c>
      <c r="C319" s="47" t="str">
        <f t="shared" si="4"/>
        <v>3-Approach</v>
      </c>
      <c r="D319" s="47" t="s">
        <v>113</v>
      </c>
      <c r="E319" s="47">
        <v>644</v>
      </c>
      <c r="F319" s="62" t="s">
        <v>535</v>
      </c>
      <c r="G319" s="64"/>
      <c r="H319" s="64"/>
      <c r="I319" s="64"/>
      <c r="J319" s="64"/>
      <c r="K319" s="64"/>
      <c r="L319" s="64"/>
      <c r="M319" s="64"/>
      <c r="N319" s="64"/>
      <c r="O319" s="64"/>
      <c r="P319" s="64"/>
      <c r="S319" s="47" t="s">
        <v>2829</v>
      </c>
    </row>
    <row r="320" spans="1:19" ht="30">
      <c r="A320" s="47">
        <v>3</v>
      </c>
      <c r="B320" s="47" t="s">
        <v>106</v>
      </c>
      <c r="C320" s="47" t="str">
        <f t="shared" si="4"/>
        <v>3-Approach</v>
      </c>
      <c r="D320" s="47" t="s">
        <v>113</v>
      </c>
      <c r="E320" s="47">
        <v>645</v>
      </c>
      <c r="F320" s="62" t="s">
        <v>536</v>
      </c>
      <c r="G320" s="64"/>
      <c r="H320" s="64"/>
      <c r="I320" s="64"/>
      <c r="J320" s="64"/>
      <c r="K320" s="64"/>
      <c r="L320" s="64"/>
      <c r="M320" s="64"/>
      <c r="N320" s="64"/>
      <c r="O320" s="64"/>
      <c r="P320" s="64"/>
      <c r="S320" s="47" t="s">
        <v>2830</v>
      </c>
    </row>
    <row r="321" spans="1:19" ht="30">
      <c r="A321" s="47">
        <v>3</v>
      </c>
      <c r="B321" s="47" t="s">
        <v>106</v>
      </c>
      <c r="C321" s="47" t="str">
        <f t="shared" si="4"/>
        <v>3-Approach</v>
      </c>
      <c r="D321" s="47" t="s">
        <v>113</v>
      </c>
      <c r="E321" s="47">
        <v>646</v>
      </c>
      <c r="F321" s="62" t="s">
        <v>537</v>
      </c>
      <c r="G321" s="64"/>
      <c r="H321" s="64"/>
      <c r="I321" s="64"/>
      <c r="J321" s="64"/>
      <c r="K321" s="64"/>
      <c r="L321" s="64"/>
      <c r="M321" s="64"/>
      <c r="N321" s="64"/>
      <c r="O321" s="64"/>
      <c r="P321" s="64"/>
      <c r="S321" s="47" t="s">
        <v>2831</v>
      </c>
    </row>
    <row r="322" spans="1:19" ht="30">
      <c r="A322" s="47">
        <v>3</v>
      </c>
      <c r="B322" s="47" t="s">
        <v>106</v>
      </c>
      <c r="C322" s="47" t="str">
        <f t="shared" si="4"/>
        <v>3-Approach</v>
      </c>
      <c r="D322" s="47" t="s">
        <v>113</v>
      </c>
      <c r="E322" s="47">
        <v>647</v>
      </c>
      <c r="F322" s="62" t="s">
        <v>538</v>
      </c>
      <c r="G322" s="64"/>
      <c r="H322" s="64"/>
      <c r="I322" s="64"/>
      <c r="J322" s="64"/>
      <c r="K322" s="64"/>
      <c r="L322" s="64"/>
      <c r="M322" s="64"/>
      <c r="N322" s="64"/>
      <c r="O322" s="64"/>
      <c r="P322" s="64"/>
    </row>
    <row r="323" spans="1:19" ht="30">
      <c r="A323" s="47">
        <v>3</v>
      </c>
      <c r="B323" s="47" t="s">
        <v>106</v>
      </c>
      <c r="C323" s="47" t="str">
        <f t="shared" si="4"/>
        <v>3-Approach</v>
      </c>
      <c r="D323" s="47" t="s">
        <v>113</v>
      </c>
      <c r="E323" s="47">
        <v>648</v>
      </c>
      <c r="F323" s="62" t="s">
        <v>539</v>
      </c>
      <c r="G323" s="64"/>
      <c r="H323" s="64"/>
      <c r="I323" s="64"/>
      <c r="J323" s="64"/>
      <c r="K323" s="64"/>
      <c r="L323" s="64"/>
      <c r="M323" s="64"/>
      <c r="N323" s="64"/>
      <c r="O323" s="64"/>
      <c r="P323" s="64"/>
    </row>
    <row r="324" spans="1:19" ht="30">
      <c r="A324" s="47">
        <v>3</v>
      </c>
      <c r="B324" s="47" t="s">
        <v>106</v>
      </c>
      <c r="C324" s="47" t="str">
        <f t="shared" si="4"/>
        <v>3-Approach</v>
      </c>
      <c r="D324" s="47" t="s">
        <v>113</v>
      </c>
      <c r="E324" s="47">
        <v>649</v>
      </c>
      <c r="F324" s="62" t="s">
        <v>540</v>
      </c>
      <c r="G324" s="64"/>
      <c r="H324" s="64"/>
      <c r="I324" s="64"/>
      <c r="J324" s="64"/>
      <c r="K324" s="64"/>
      <c r="L324" s="64"/>
      <c r="M324" s="64"/>
      <c r="N324" s="64"/>
      <c r="O324" s="64"/>
      <c r="P324" s="64"/>
    </row>
    <row r="325" spans="1:19" ht="30">
      <c r="A325" s="47">
        <v>3</v>
      </c>
      <c r="B325" s="47" t="s">
        <v>106</v>
      </c>
      <c r="C325" s="47" t="str">
        <f t="shared" si="4"/>
        <v>3-Approach</v>
      </c>
      <c r="D325" s="47" t="s">
        <v>113</v>
      </c>
      <c r="E325" s="47">
        <v>650</v>
      </c>
      <c r="F325" s="62" t="s">
        <v>541</v>
      </c>
      <c r="G325" s="64"/>
      <c r="H325" s="64"/>
      <c r="I325" s="64"/>
      <c r="J325" s="64"/>
      <c r="K325" s="64"/>
      <c r="L325" s="64"/>
      <c r="M325" s="64"/>
      <c r="N325" s="64"/>
      <c r="O325" s="64"/>
      <c r="P325" s="64"/>
    </row>
    <row r="326" spans="1:19" ht="30">
      <c r="A326" s="47">
        <v>3</v>
      </c>
      <c r="B326" s="47" t="s">
        <v>106</v>
      </c>
      <c r="C326" s="47" t="str">
        <f t="shared" ref="C326:C389" si="5">A326&amp;"-"&amp;B326</f>
        <v>3-Approach</v>
      </c>
      <c r="D326" s="47" t="s">
        <v>113</v>
      </c>
      <c r="E326" s="47">
        <v>651</v>
      </c>
      <c r="F326" s="62" t="s">
        <v>542</v>
      </c>
      <c r="G326" s="64"/>
      <c r="H326" s="64"/>
      <c r="I326" s="64"/>
      <c r="J326" s="64"/>
      <c r="K326" s="64"/>
      <c r="L326" s="64"/>
      <c r="M326" s="64"/>
      <c r="N326" s="64"/>
      <c r="O326" s="64"/>
      <c r="P326" s="64"/>
    </row>
    <row r="327" spans="1:19" ht="30">
      <c r="A327" s="47">
        <v>3</v>
      </c>
      <c r="B327" s="47" t="s">
        <v>106</v>
      </c>
      <c r="C327" s="47" t="str">
        <f t="shared" si="5"/>
        <v>3-Approach</v>
      </c>
      <c r="D327" s="47" t="s">
        <v>113</v>
      </c>
      <c r="E327" s="47">
        <v>652</v>
      </c>
      <c r="F327" s="62" t="s">
        <v>543</v>
      </c>
      <c r="G327" s="64"/>
      <c r="H327" s="64"/>
      <c r="I327" s="64"/>
      <c r="J327" s="64"/>
      <c r="K327" s="64"/>
      <c r="L327" s="64"/>
      <c r="M327" s="64"/>
      <c r="N327" s="64"/>
      <c r="O327" s="64"/>
      <c r="P327" s="64"/>
    </row>
    <row r="328" spans="1:19" ht="30">
      <c r="A328" s="47">
        <v>3</v>
      </c>
      <c r="B328" s="47" t="s">
        <v>106</v>
      </c>
      <c r="C328" s="47" t="str">
        <f t="shared" si="5"/>
        <v>3-Approach</v>
      </c>
      <c r="D328" s="47" t="s">
        <v>113</v>
      </c>
      <c r="E328" s="47">
        <v>653</v>
      </c>
      <c r="F328" s="62" t="s">
        <v>544</v>
      </c>
      <c r="G328" s="64"/>
      <c r="H328" s="64"/>
      <c r="I328" s="64"/>
      <c r="J328" s="64"/>
      <c r="K328" s="64"/>
      <c r="L328" s="64" t="s">
        <v>2482</v>
      </c>
      <c r="M328" s="64"/>
      <c r="N328" s="64"/>
      <c r="O328" s="64"/>
      <c r="P328" s="64"/>
    </row>
    <row r="329" spans="1:19" ht="30">
      <c r="A329" s="47">
        <v>3</v>
      </c>
      <c r="B329" s="47" t="s">
        <v>106</v>
      </c>
      <c r="C329" s="47" t="str">
        <f t="shared" si="5"/>
        <v>3-Approach</v>
      </c>
      <c r="D329" s="47" t="s">
        <v>113</v>
      </c>
      <c r="E329" s="47">
        <v>654</v>
      </c>
      <c r="F329" s="62" t="s">
        <v>545</v>
      </c>
      <c r="G329" s="64"/>
      <c r="H329" s="64"/>
      <c r="I329" s="64"/>
      <c r="J329" s="64"/>
      <c r="K329" s="64"/>
      <c r="L329" s="64"/>
      <c r="M329" s="64"/>
      <c r="N329" s="64"/>
      <c r="O329" s="64"/>
      <c r="P329" s="64"/>
    </row>
    <row r="330" spans="1:19" ht="30">
      <c r="A330" s="47">
        <v>3</v>
      </c>
      <c r="B330" s="47" t="s">
        <v>106</v>
      </c>
      <c r="C330" s="47" t="str">
        <f t="shared" si="5"/>
        <v>3-Approach</v>
      </c>
      <c r="D330" s="47" t="s">
        <v>113</v>
      </c>
      <c r="E330" s="47">
        <v>655</v>
      </c>
      <c r="F330" s="62" t="s">
        <v>546</v>
      </c>
      <c r="G330" s="64"/>
      <c r="H330" s="64"/>
      <c r="I330" s="64"/>
      <c r="J330" s="64"/>
      <c r="K330" s="64"/>
      <c r="L330" s="64"/>
      <c r="M330" s="64"/>
      <c r="N330" s="64"/>
      <c r="O330" s="64"/>
      <c r="P330" s="64"/>
    </row>
    <row r="331" spans="1:19" ht="30">
      <c r="A331" s="47">
        <v>3</v>
      </c>
      <c r="B331" s="47" t="s">
        <v>106</v>
      </c>
      <c r="C331" s="47" t="str">
        <f t="shared" si="5"/>
        <v>3-Approach</v>
      </c>
      <c r="D331" s="47" t="s">
        <v>113</v>
      </c>
      <c r="E331" s="47">
        <v>656</v>
      </c>
      <c r="F331" s="62" t="s">
        <v>547</v>
      </c>
      <c r="G331" s="64"/>
      <c r="H331" s="64"/>
      <c r="I331" s="64"/>
      <c r="J331" s="64"/>
      <c r="K331" s="64"/>
      <c r="L331" s="64"/>
      <c r="M331" s="64"/>
      <c r="N331" s="64"/>
      <c r="O331" s="64"/>
      <c r="P331" s="64"/>
    </row>
    <row r="332" spans="1:19" ht="30">
      <c r="A332" s="47">
        <v>3</v>
      </c>
      <c r="B332" s="47" t="s">
        <v>106</v>
      </c>
      <c r="C332" s="47" t="str">
        <f t="shared" si="5"/>
        <v>3-Approach</v>
      </c>
      <c r="D332" s="47" t="s">
        <v>113</v>
      </c>
      <c r="E332" s="47">
        <v>657</v>
      </c>
      <c r="F332" s="62" t="s">
        <v>548</v>
      </c>
      <c r="G332" s="64"/>
      <c r="H332" s="64"/>
      <c r="I332" s="64"/>
      <c r="J332" s="64"/>
      <c r="K332" s="64"/>
      <c r="L332" s="64"/>
      <c r="M332" s="64"/>
      <c r="N332" s="64"/>
      <c r="O332" s="64"/>
      <c r="P332" s="64"/>
    </row>
    <row r="333" spans="1:19" ht="30">
      <c r="A333" s="47">
        <v>3</v>
      </c>
      <c r="B333" s="47" t="s">
        <v>106</v>
      </c>
      <c r="C333" s="47" t="str">
        <f t="shared" si="5"/>
        <v>3-Approach</v>
      </c>
      <c r="D333" s="47" t="s">
        <v>113</v>
      </c>
      <c r="E333" s="47">
        <v>658</v>
      </c>
      <c r="F333" s="62" t="s">
        <v>549</v>
      </c>
      <c r="G333" s="64"/>
      <c r="H333" s="64"/>
      <c r="I333" s="64"/>
      <c r="J333" s="64"/>
      <c r="K333" s="64"/>
      <c r="L333" s="64"/>
      <c r="M333" s="64"/>
      <c r="N333" s="64"/>
      <c r="O333" s="64"/>
      <c r="P333" s="64"/>
    </row>
    <row r="334" spans="1:19" ht="30">
      <c r="A334" s="47">
        <v>3</v>
      </c>
      <c r="B334" s="47" t="s">
        <v>106</v>
      </c>
      <c r="C334" s="47" t="str">
        <f t="shared" si="5"/>
        <v>3-Approach</v>
      </c>
      <c r="D334" s="47" t="s">
        <v>113</v>
      </c>
      <c r="E334" s="47">
        <v>659</v>
      </c>
      <c r="F334" s="62" t="s">
        <v>550</v>
      </c>
      <c r="G334" s="64"/>
      <c r="H334" s="64"/>
      <c r="I334" s="64"/>
      <c r="J334" s="64"/>
      <c r="K334" s="64"/>
      <c r="L334" s="64"/>
      <c r="M334" s="64"/>
      <c r="N334" s="64"/>
      <c r="O334" s="64"/>
      <c r="P334" s="64"/>
    </row>
    <row r="335" spans="1:19" ht="30">
      <c r="A335" s="47">
        <v>3</v>
      </c>
      <c r="B335" s="47" t="s">
        <v>106</v>
      </c>
      <c r="C335" s="47" t="str">
        <f t="shared" si="5"/>
        <v>3-Approach</v>
      </c>
      <c r="D335" s="47" t="s">
        <v>113</v>
      </c>
      <c r="E335" s="47">
        <v>660</v>
      </c>
      <c r="F335" s="62" t="s">
        <v>551</v>
      </c>
      <c r="G335" s="64"/>
      <c r="H335" s="64"/>
      <c r="I335" s="64"/>
      <c r="J335" s="64"/>
      <c r="K335" s="64"/>
      <c r="L335" s="64"/>
      <c r="M335" s="64"/>
      <c r="N335" s="64"/>
      <c r="O335" s="64"/>
      <c r="P335" s="64"/>
    </row>
    <row r="336" spans="1:19">
      <c r="A336" s="47">
        <v>3</v>
      </c>
      <c r="B336" s="47" t="s">
        <v>106</v>
      </c>
      <c r="C336" s="47" t="str">
        <f t="shared" si="5"/>
        <v>3-Approach</v>
      </c>
      <c r="D336" s="47" t="s">
        <v>113</v>
      </c>
      <c r="E336" s="47">
        <v>661</v>
      </c>
      <c r="F336" s="62" t="s">
        <v>552</v>
      </c>
      <c r="G336" s="64"/>
      <c r="H336" s="64"/>
      <c r="I336" s="64"/>
      <c r="J336" s="64"/>
      <c r="K336" s="64"/>
      <c r="L336" s="64"/>
      <c r="M336" s="64"/>
      <c r="N336" s="64"/>
      <c r="O336" s="64"/>
      <c r="P336" s="64"/>
    </row>
    <row r="337" spans="1:16">
      <c r="A337" s="47">
        <v>3</v>
      </c>
      <c r="B337" s="47" t="s">
        <v>106</v>
      </c>
      <c r="C337" s="47" t="str">
        <f t="shared" si="5"/>
        <v>3-Approach</v>
      </c>
      <c r="D337" s="47" t="s">
        <v>113</v>
      </c>
      <c r="E337" s="47">
        <v>662</v>
      </c>
      <c r="F337" s="62" t="s">
        <v>114</v>
      </c>
      <c r="G337" s="64"/>
      <c r="H337" s="64"/>
      <c r="I337" s="64"/>
      <c r="J337" s="64" t="s">
        <v>225</v>
      </c>
      <c r="K337" s="64"/>
      <c r="L337" s="64"/>
      <c r="M337" s="64"/>
      <c r="N337" s="64"/>
      <c r="O337" s="64"/>
      <c r="P337" s="64"/>
    </row>
    <row r="338" spans="1:16" ht="30">
      <c r="A338" s="47">
        <v>3</v>
      </c>
      <c r="B338" s="47" t="s">
        <v>106</v>
      </c>
      <c r="C338" s="47" t="str">
        <f t="shared" si="5"/>
        <v>3-Approach</v>
      </c>
      <c r="D338" s="47" t="s">
        <v>114</v>
      </c>
      <c r="E338" s="47">
        <v>663</v>
      </c>
      <c r="F338" s="62" t="s">
        <v>553</v>
      </c>
      <c r="G338" s="64"/>
      <c r="H338" s="64"/>
      <c r="I338" s="64"/>
      <c r="J338" s="64"/>
      <c r="K338" s="64"/>
      <c r="L338" s="64"/>
      <c r="M338" s="64"/>
      <c r="N338" s="64"/>
      <c r="O338" s="64"/>
      <c r="P338" s="64"/>
    </row>
    <row r="339" spans="1:16" ht="30">
      <c r="A339" s="47">
        <v>3</v>
      </c>
      <c r="B339" s="47" t="s">
        <v>106</v>
      </c>
      <c r="C339" s="47" t="str">
        <f t="shared" si="5"/>
        <v>3-Approach</v>
      </c>
      <c r="D339" s="47" t="s">
        <v>114</v>
      </c>
      <c r="E339" s="47">
        <v>664</v>
      </c>
      <c r="F339" s="62" t="s">
        <v>554</v>
      </c>
      <c r="G339" s="64"/>
      <c r="H339" s="64"/>
      <c r="I339" s="64"/>
      <c r="J339" s="64"/>
      <c r="K339" s="64"/>
      <c r="L339" s="64"/>
      <c r="M339" s="64"/>
      <c r="N339" s="64"/>
      <c r="O339" s="64"/>
      <c r="P339" s="64"/>
    </row>
    <row r="340" spans="1:16" ht="30">
      <c r="A340" s="47">
        <v>3</v>
      </c>
      <c r="B340" s="47" t="s">
        <v>106</v>
      </c>
      <c r="C340" s="47" t="str">
        <f t="shared" si="5"/>
        <v>3-Approach</v>
      </c>
      <c r="D340" s="47" t="s">
        <v>114</v>
      </c>
      <c r="E340" s="47">
        <v>665</v>
      </c>
      <c r="F340" s="62" t="s">
        <v>555</v>
      </c>
      <c r="G340" s="64"/>
      <c r="H340" s="64"/>
      <c r="I340" s="64"/>
      <c r="J340" s="64"/>
      <c r="K340" s="64"/>
      <c r="L340" s="64"/>
      <c r="M340" s="64"/>
      <c r="N340" s="64"/>
      <c r="O340" s="64"/>
      <c r="P340" s="64"/>
    </row>
    <row r="341" spans="1:16" ht="30">
      <c r="A341" s="47">
        <v>3</v>
      </c>
      <c r="B341" s="47" t="s">
        <v>106</v>
      </c>
      <c r="C341" s="47" t="str">
        <f t="shared" si="5"/>
        <v>3-Approach</v>
      </c>
      <c r="D341" s="47" t="s">
        <v>114</v>
      </c>
      <c r="E341" s="47">
        <v>666</v>
      </c>
      <c r="F341" s="62" t="s">
        <v>556</v>
      </c>
      <c r="G341" s="64"/>
      <c r="H341" s="64"/>
      <c r="I341" s="64"/>
      <c r="J341" s="64"/>
      <c r="K341" s="64"/>
      <c r="L341" s="64"/>
      <c r="M341" s="64"/>
      <c r="N341" s="64"/>
      <c r="O341" s="64"/>
      <c r="P341" s="64"/>
    </row>
    <row r="342" spans="1:16" ht="30">
      <c r="A342" s="47">
        <v>3</v>
      </c>
      <c r="B342" s="47" t="s">
        <v>106</v>
      </c>
      <c r="C342" s="47" t="str">
        <f t="shared" si="5"/>
        <v>3-Approach</v>
      </c>
      <c r="D342" s="47" t="s">
        <v>114</v>
      </c>
      <c r="E342" s="47">
        <v>667</v>
      </c>
      <c r="F342" s="62" t="s">
        <v>557</v>
      </c>
      <c r="G342" s="64"/>
      <c r="H342" s="64"/>
      <c r="I342" s="64"/>
      <c r="J342" s="64"/>
      <c r="K342" s="64"/>
      <c r="L342" s="64"/>
      <c r="M342" s="64"/>
      <c r="N342" s="64"/>
      <c r="O342" s="64"/>
      <c r="P342" s="64"/>
    </row>
    <row r="343" spans="1:16" ht="30">
      <c r="A343" s="47">
        <v>3</v>
      </c>
      <c r="B343" s="47" t="s">
        <v>106</v>
      </c>
      <c r="C343" s="47" t="str">
        <f t="shared" si="5"/>
        <v>3-Approach</v>
      </c>
      <c r="D343" s="47" t="s">
        <v>114</v>
      </c>
      <c r="E343" s="47">
        <v>668</v>
      </c>
      <c r="F343" s="62" t="s">
        <v>558</v>
      </c>
      <c r="G343" s="64"/>
      <c r="H343" s="64"/>
      <c r="I343" s="64"/>
      <c r="J343" s="64"/>
      <c r="K343" s="64"/>
      <c r="L343" s="64"/>
      <c r="M343" s="64"/>
      <c r="N343" s="64"/>
      <c r="O343" s="64"/>
      <c r="P343" s="64"/>
    </row>
    <row r="344" spans="1:16" ht="30">
      <c r="A344" s="47">
        <v>3</v>
      </c>
      <c r="B344" s="47" t="s">
        <v>106</v>
      </c>
      <c r="C344" s="47" t="str">
        <f t="shared" si="5"/>
        <v>3-Approach</v>
      </c>
      <c r="D344" s="47" t="s">
        <v>114</v>
      </c>
      <c r="E344" s="47">
        <v>669</v>
      </c>
      <c r="F344" s="62" t="s">
        <v>559</v>
      </c>
      <c r="G344" s="64"/>
      <c r="H344" s="64"/>
      <c r="I344" s="64"/>
      <c r="J344" s="64"/>
      <c r="K344" s="64"/>
      <c r="L344" s="64"/>
      <c r="M344" s="64"/>
      <c r="N344" s="64"/>
      <c r="O344" s="64"/>
      <c r="P344" s="64"/>
    </row>
    <row r="345" spans="1:16" ht="30">
      <c r="A345" s="47">
        <v>3</v>
      </c>
      <c r="B345" s="47" t="s">
        <v>106</v>
      </c>
      <c r="C345" s="47" t="str">
        <f t="shared" si="5"/>
        <v>3-Approach</v>
      </c>
      <c r="D345" s="47" t="s">
        <v>114</v>
      </c>
      <c r="E345" s="47">
        <v>670</v>
      </c>
      <c r="F345" s="62" t="s">
        <v>560</v>
      </c>
      <c r="G345" s="64"/>
      <c r="H345" s="64"/>
      <c r="I345" s="64"/>
      <c r="J345" s="64"/>
      <c r="K345" s="64"/>
      <c r="L345" s="64"/>
      <c r="M345" s="64"/>
      <c r="N345" s="64"/>
      <c r="O345" s="64"/>
      <c r="P345" s="64"/>
    </row>
    <row r="346" spans="1:16" ht="30">
      <c r="A346" s="47">
        <v>3</v>
      </c>
      <c r="B346" s="47" t="s">
        <v>106</v>
      </c>
      <c r="C346" s="47" t="str">
        <f t="shared" si="5"/>
        <v>3-Approach</v>
      </c>
      <c r="D346" s="47" t="s">
        <v>114</v>
      </c>
      <c r="E346" s="47">
        <v>671</v>
      </c>
      <c r="F346" s="62" t="s">
        <v>561</v>
      </c>
      <c r="G346" s="64"/>
      <c r="H346" s="64"/>
      <c r="I346" s="64"/>
      <c r="J346" s="64"/>
      <c r="K346" s="64"/>
      <c r="L346" s="64"/>
      <c r="M346" s="64"/>
      <c r="N346" s="64"/>
      <c r="O346" s="64"/>
      <c r="P346" s="64"/>
    </row>
    <row r="347" spans="1:16" ht="30">
      <c r="A347" s="47">
        <v>3</v>
      </c>
      <c r="B347" s="47" t="s">
        <v>106</v>
      </c>
      <c r="C347" s="47" t="str">
        <f t="shared" si="5"/>
        <v>3-Approach</v>
      </c>
      <c r="D347" s="47" t="s">
        <v>114</v>
      </c>
      <c r="E347" s="47">
        <v>672</v>
      </c>
      <c r="F347" s="62" t="s">
        <v>562</v>
      </c>
      <c r="G347" s="64"/>
      <c r="H347" s="64"/>
      <c r="I347" s="64"/>
      <c r="J347" s="64"/>
      <c r="K347" s="64"/>
      <c r="L347" s="64"/>
      <c r="M347" s="64"/>
      <c r="N347" s="64"/>
      <c r="O347" s="64"/>
      <c r="P347" s="64"/>
    </row>
    <row r="348" spans="1:16" ht="30">
      <c r="A348" s="47">
        <v>3</v>
      </c>
      <c r="B348" s="47" t="s">
        <v>106</v>
      </c>
      <c r="C348" s="47" t="str">
        <f t="shared" si="5"/>
        <v>3-Approach</v>
      </c>
      <c r="D348" s="47" t="s">
        <v>114</v>
      </c>
      <c r="E348" s="47">
        <v>673</v>
      </c>
      <c r="F348" s="62" t="s">
        <v>563</v>
      </c>
      <c r="G348" s="64"/>
      <c r="H348" s="64"/>
      <c r="I348" s="64"/>
      <c r="J348" s="64"/>
      <c r="K348" s="64"/>
      <c r="L348" s="64"/>
      <c r="M348" s="64"/>
      <c r="N348" s="64"/>
      <c r="O348" s="64"/>
      <c r="P348" s="64"/>
    </row>
    <row r="349" spans="1:16" ht="30">
      <c r="A349" s="47">
        <v>3</v>
      </c>
      <c r="B349" s="47" t="s">
        <v>106</v>
      </c>
      <c r="C349" s="47" t="str">
        <f t="shared" si="5"/>
        <v>3-Approach</v>
      </c>
      <c r="D349" s="47" t="s">
        <v>114</v>
      </c>
      <c r="E349" s="47">
        <v>674</v>
      </c>
      <c r="F349" s="62" t="s">
        <v>564</v>
      </c>
      <c r="G349" s="64"/>
      <c r="H349" s="64"/>
      <c r="I349" s="64"/>
      <c r="J349" s="64"/>
      <c r="K349" s="64"/>
      <c r="L349" s="64"/>
      <c r="M349" s="64"/>
      <c r="N349" s="64"/>
      <c r="O349" s="64"/>
      <c r="P349" s="64"/>
    </row>
    <row r="350" spans="1:16" ht="30">
      <c r="A350" s="47">
        <v>3</v>
      </c>
      <c r="B350" s="47" t="s">
        <v>106</v>
      </c>
      <c r="C350" s="47" t="str">
        <f t="shared" si="5"/>
        <v>3-Approach</v>
      </c>
      <c r="D350" s="47" t="s">
        <v>114</v>
      </c>
      <c r="E350" s="47">
        <v>675</v>
      </c>
      <c r="F350" s="62" t="s">
        <v>565</v>
      </c>
      <c r="G350" s="64"/>
      <c r="H350" s="64"/>
      <c r="I350" s="64"/>
      <c r="J350" s="64"/>
      <c r="K350" s="64"/>
      <c r="L350" s="64"/>
      <c r="M350" s="64"/>
      <c r="N350" s="64"/>
      <c r="O350" s="64"/>
      <c r="P350" s="64"/>
    </row>
    <row r="351" spans="1:16" ht="30">
      <c r="A351" s="47">
        <v>3</v>
      </c>
      <c r="B351" s="47" t="s">
        <v>106</v>
      </c>
      <c r="C351" s="47" t="str">
        <f t="shared" si="5"/>
        <v>3-Approach</v>
      </c>
      <c r="D351" s="47" t="s">
        <v>114</v>
      </c>
      <c r="E351" s="47">
        <v>676</v>
      </c>
      <c r="F351" s="62" t="s">
        <v>566</v>
      </c>
      <c r="G351" s="64"/>
      <c r="H351" s="64"/>
      <c r="I351" s="64"/>
      <c r="J351" s="64"/>
      <c r="K351" s="64"/>
      <c r="L351" s="64"/>
      <c r="M351" s="64"/>
      <c r="N351" s="64"/>
      <c r="O351" s="64"/>
      <c r="P351" s="64"/>
    </row>
    <row r="352" spans="1:16" ht="30">
      <c r="A352" s="47">
        <v>3</v>
      </c>
      <c r="B352" s="47" t="s">
        <v>106</v>
      </c>
      <c r="C352" s="47" t="str">
        <f t="shared" si="5"/>
        <v>3-Approach</v>
      </c>
      <c r="D352" s="47" t="s">
        <v>114</v>
      </c>
      <c r="E352" s="47">
        <v>677</v>
      </c>
      <c r="F352" s="62" t="s">
        <v>567</v>
      </c>
      <c r="G352" s="64"/>
      <c r="H352" s="64"/>
      <c r="I352" s="64"/>
      <c r="J352" s="64"/>
      <c r="K352" s="64"/>
      <c r="L352" s="64"/>
      <c r="M352" s="64"/>
      <c r="N352" s="64"/>
      <c r="O352" s="64"/>
      <c r="P352" s="64"/>
    </row>
    <row r="353" spans="1:19" ht="30">
      <c r="A353" s="47">
        <v>3</v>
      </c>
      <c r="B353" s="47" t="s">
        <v>106</v>
      </c>
      <c r="C353" s="47" t="str">
        <f t="shared" si="5"/>
        <v>3-Approach</v>
      </c>
      <c r="D353" s="47" t="s">
        <v>114</v>
      </c>
      <c r="E353" s="47">
        <v>678</v>
      </c>
      <c r="F353" s="62" t="s">
        <v>568</v>
      </c>
      <c r="G353" s="64"/>
      <c r="H353" s="64"/>
      <c r="I353" s="64"/>
      <c r="J353" s="64"/>
      <c r="K353" s="64"/>
      <c r="L353" s="64"/>
      <c r="M353" s="64"/>
      <c r="N353" s="64"/>
      <c r="O353" s="64"/>
      <c r="P353" s="64"/>
    </row>
    <row r="354" spans="1:19" ht="30">
      <c r="A354" s="47">
        <v>3</v>
      </c>
      <c r="B354" s="47" t="s">
        <v>106</v>
      </c>
      <c r="C354" s="47" t="str">
        <f t="shared" si="5"/>
        <v>3-Approach</v>
      </c>
      <c r="D354" s="47" t="s">
        <v>114</v>
      </c>
      <c r="E354" s="47">
        <v>679</v>
      </c>
      <c r="F354" s="62" t="s">
        <v>569</v>
      </c>
      <c r="G354" s="64"/>
      <c r="H354" s="64"/>
      <c r="I354" s="64"/>
      <c r="J354" s="64"/>
      <c r="K354" s="64"/>
      <c r="L354" s="64"/>
      <c r="M354" s="64"/>
      <c r="N354" s="64"/>
      <c r="O354" s="64"/>
      <c r="P354" s="64"/>
    </row>
    <row r="355" spans="1:19" ht="30">
      <c r="A355" s="47">
        <v>3</v>
      </c>
      <c r="B355" s="47" t="s">
        <v>106</v>
      </c>
      <c r="C355" s="47" t="str">
        <f t="shared" si="5"/>
        <v>3-Approach</v>
      </c>
      <c r="D355" s="47" t="s">
        <v>114</v>
      </c>
      <c r="E355" s="47">
        <v>680</v>
      </c>
      <c r="F355" s="62" t="s">
        <v>570</v>
      </c>
      <c r="G355" s="64"/>
      <c r="H355" s="64"/>
      <c r="I355" s="64"/>
      <c r="J355" s="64"/>
      <c r="K355" s="64"/>
      <c r="L355" s="64"/>
      <c r="M355" s="64"/>
      <c r="N355" s="64"/>
      <c r="O355" s="64"/>
      <c r="P355" s="64"/>
    </row>
    <row r="356" spans="1:19" ht="30">
      <c r="A356" s="47">
        <v>3</v>
      </c>
      <c r="B356" s="47" t="s">
        <v>106</v>
      </c>
      <c r="C356" s="47" t="str">
        <f t="shared" si="5"/>
        <v>3-Approach</v>
      </c>
      <c r="D356" s="47" t="s">
        <v>114</v>
      </c>
      <c r="E356" s="47">
        <v>681</v>
      </c>
      <c r="F356" s="62" t="s">
        <v>571</v>
      </c>
      <c r="G356" s="64"/>
      <c r="H356" s="64"/>
      <c r="I356" s="64"/>
      <c r="J356" s="64"/>
      <c r="K356" s="64"/>
      <c r="L356" s="64"/>
      <c r="M356" s="64"/>
      <c r="N356" s="64"/>
      <c r="O356" s="64"/>
      <c r="P356" s="64"/>
    </row>
    <row r="357" spans="1:19" ht="30">
      <c r="A357" s="47">
        <v>3</v>
      </c>
      <c r="B357" s="47" t="s">
        <v>106</v>
      </c>
      <c r="C357" s="47" t="str">
        <f t="shared" si="5"/>
        <v>3-Approach</v>
      </c>
      <c r="D357" s="47" t="s">
        <v>114</v>
      </c>
      <c r="E357" s="47">
        <v>682</v>
      </c>
      <c r="F357" s="62" t="s">
        <v>572</v>
      </c>
      <c r="G357" s="64"/>
      <c r="H357" s="64"/>
      <c r="I357" s="64"/>
      <c r="J357" s="64"/>
      <c r="K357" s="64"/>
      <c r="L357" s="64"/>
      <c r="M357" s="64"/>
      <c r="N357" s="64"/>
      <c r="O357" s="64"/>
      <c r="P357" s="64"/>
    </row>
    <row r="358" spans="1:19" ht="30">
      <c r="A358" s="47">
        <v>3</v>
      </c>
      <c r="B358" s="47" t="s">
        <v>106</v>
      </c>
      <c r="C358" s="47" t="str">
        <f t="shared" si="5"/>
        <v>3-Approach</v>
      </c>
      <c r="D358" s="47" t="s">
        <v>114</v>
      </c>
      <c r="E358" s="47">
        <v>683</v>
      </c>
      <c r="F358" s="62" t="s">
        <v>573</v>
      </c>
      <c r="G358" s="64"/>
      <c r="H358" s="64"/>
      <c r="I358" s="64"/>
      <c r="J358" s="64"/>
      <c r="K358" s="64"/>
      <c r="L358" s="64"/>
      <c r="M358" s="64"/>
      <c r="N358" s="64"/>
      <c r="O358" s="64"/>
      <c r="P358" s="64"/>
    </row>
    <row r="359" spans="1:19" ht="30">
      <c r="A359" s="47">
        <v>3</v>
      </c>
      <c r="B359" s="47" t="s">
        <v>106</v>
      </c>
      <c r="C359" s="47" t="str">
        <f t="shared" si="5"/>
        <v>3-Approach</v>
      </c>
      <c r="D359" s="47" t="s">
        <v>114</v>
      </c>
      <c r="E359" s="47">
        <v>684</v>
      </c>
      <c r="F359" s="62" t="s">
        <v>574</v>
      </c>
      <c r="G359" s="64"/>
      <c r="H359" s="64"/>
      <c r="I359" s="64"/>
      <c r="J359" s="64"/>
      <c r="K359" s="64"/>
      <c r="L359" s="64"/>
      <c r="M359" s="64"/>
      <c r="N359" s="64"/>
      <c r="O359" s="64"/>
      <c r="P359" s="64"/>
    </row>
    <row r="360" spans="1:19" ht="30">
      <c r="A360" s="47">
        <v>3</v>
      </c>
      <c r="B360" s="47" t="s">
        <v>106</v>
      </c>
      <c r="C360" s="47" t="str">
        <f t="shared" si="5"/>
        <v>3-Approach</v>
      </c>
      <c r="D360" s="47" t="s">
        <v>114</v>
      </c>
      <c r="E360" s="47">
        <v>685</v>
      </c>
      <c r="F360" s="62" t="s">
        <v>575</v>
      </c>
      <c r="G360" s="64"/>
      <c r="H360" s="64"/>
      <c r="I360" s="64"/>
      <c r="J360" s="64"/>
      <c r="K360" s="64"/>
      <c r="L360" s="64"/>
      <c r="M360" s="64"/>
      <c r="N360" s="64"/>
      <c r="O360" s="64"/>
      <c r="P360" s="64"/>
    </row>
    <row r="361" spans="1:19" ht="30">
      <c r="A361" s="47">
        <v>3</v>
      </c>
      <c r="B361" s="47" t="s">
        <v>106</v>
      </c>
      <c r="C361" s="47" t="str">
        <f t="shared" si="5"/>
        <v>3-Approach</v>
      </c>
      <c r="D361" s="47" t="s">
        <v>114</v>
      </c>
      <c r="E361" s="47">
        <v>686</v>
      </c>
      <c r="F361" s="62" t="s">
        <v>576</v>
      </c>
      <c r="G361" s="64"/>
      <c r="H361" s="64"/>
      <c r="I361" s="64"/>
      <c r="J361" s="64"/>
      <c r="K361" s="64"/>
      <c r="L361" s="64"/>
      <c r="M361" s="64"/>
      <c r="N361" s="64"/>
      <c r="O361" s="64"/>
      <c r="P361" s="64"/>
    </row>
    <row r="362" spans="1:19" ht="30">
      <c r="A362" s="47">
        <v>3</v>
      </c>
      <c r="B362" s="47" t="s">
        <v>106</v>
      </c>
      <c r="C362" s="47" t="str">
        <f t="shared" si="5"/>
        <v>3-Approach</v>
      </c>
      <c r="D362" s="47" t="s">
        <v>114</v>
      </c>
      <c r="E362" s="47">
        <v>687</v>
      </c>
      <c r="F362" s="62" t="s">
        <v>577</v>
      </c>
      <c r="G362" s="64"/>
      <c r="H362" s="64"/>
      <c r="I362" s="64"/>
      <c r="J362" s="64"/>
      <c r="K362" s="64"/>
      <c r="L362" s="64"/>
      <c r="M362" s="64"/>
      <c r="N362" s="64"/>
      <c r="O362" s="64"/>
      <c r="P362" s="64"/>
    </row>
    <row r="363" spans="1:19" ht="30">
      <c r="A363" s="47">
        <v>3</v>
      </c>
      <c r="B363" s="47" t="s">
        <v>106</v>
      </c>
      <c r="C363" s="47" t="str">
        <f t="shared" si="5"/>
        <v>3-Approach</v>
      </c>
      <c r="D363" s="47" t="s">
        <v>114</v>
      </c>
      <c r="E363" s="47">
        <v>688</v>
      </c>
      <c r="F363" s="62" t="s">
        <v>578</v>
      </c>
      <c r="G363" s="64"/>
      <c r="H363" s="64"/>
      <c r="I363" s="64"/>
      <c r="J363" s="64"/>
      <c r="K363" s="64"/>
      <c r="L363" s="64"/>
      <c r="M363" s="64"/>
      <c r="N363" s="64"/>
      <c r="O363" s="64"/>
      <c r="P363" s="64"/>
    </row>
    <row r="364" spans="1:19" ht="30">
      <c r="A364" s="47">
        <v>3</v>
      </c>
      <c r="B364" s="47" t="s">
        <v>106</v>
      </c>
      <c r="C364" s="47" t="str">
        <f t="shared" si="5"/>
        <v>3-Approach</v>
      </c>
      <c r="D364" s="47" t="s">
        <v>114</v>
      </c>
      <c r="E364" s="47">
        <v>689</v>
      </c>
      <c r="F364" s="62" t="s">
        <v>579</v>
      </c>
      <c r="G364" s="64"/>
      <c r="H364" s="64"/>
      <c r="I364" s="64"/>
      <c r="J364" s="64"/>
      <c r="K364" s="64"/>
      <c r="L364" s="64"/>
      <c r="M364" s="64"/>
      <c r="N364" s="64"/>
      <c r="O364" s="64"/>
      <c r="P364" s="64"/>
    </row>
    <row r="365" spans="1:19" ht="30">
      <c r="A365" s="47">
        <v>3</v>
      </c>
      <c r="B365" s="47" t="s">
        <v>106</v>
      </c>
      <c r="C365" s="47" t="str">
        <f t="shared" si="5"/>
        <v>3-Approach</v>
      </c>
      <c r="D365" s="47" t="s">
        <v>114</v>
      </c>
      <c r="E365" s="47">
        <v>690</v>
      </c>
      <c r="F365" s="62" t="s">
        <v>580</v>
      </c>
      <c r="G365" s="64"/>
      <c r="H365" s="64"/>
      <c r="I365" s="64"/>
      <c r="J365" s="64"/>
      <c r="K365" s="64"/>
      <c r="L365" s="64"/>
      <c r="M365" s="64"/>
      <c r="N365" s="64"/>
      <c r="O365" s="64"/>
      <c r="P365" s="64"/>
    </row>
    <row r="366" spans="1:19" ht="30">
      <c r="A366" s="47">
        <v>3</v>
      </c>
      <c r="B366" s="47" t="s">
        <v>106</v>
      </c>
      <c r="C366" s="47" t="str">
        <f t="shared" si="5"/>
        <v>3-Approach</v>
      </c>
      <c r="D366" s="47" t="s">
        <v>114</v>
      </c>
      <c r="E366" s="47">
        <v>691</v>
      </c>
      <c r="F366" s="62" t="s">
        <v>581</v>
      </c>
      <c r="G366" s="64"/>
      <c r="H366" s="64"/>
      <c r="I366" s="64"/>
      <c r="J366" s="64"/>
      <c r="K366" s="64"/>
      <c r="L366" s="64"/>
      <c r="M366" s="64"/>
      <c r="N366" s="64"/>
      <c r="O366" s="64"/>
      <c r="P366" s="64"/>
    </row>
    <row r="367" spans="1:19" ht="30">
      <c r="A367" s="47">
        <v>3</v>
      </c>
      <c r="B367" s="47" t="s">
        <v>106</v>
      </c>
      <c r="C367" s="47" t="str">
        <f t="shared" si="5"/>
        <v>3-Approach</v>
      </c>
      <c r="D367" s="47" t="s">
        <v>114</v>
      </c>
      <c r="E367" s="47">
        <v>692</v>
      </c>
      <c r="F367" s="62" t="s">
        <v>582</v>
      </c>
      <c r="G367" s="64"/>
      <c r="H367" s="64"/>
      <c r="I367" s="64"/>
      <c r="J367" s="64"/>
      <c r="K367" s="64"/>
      <c r="L367" s="64"/>
      <c r="M367" s="64"/>
      <c r="N367" s="64"/>
      <c r="O367" s="64"/>
      <c r="P367" s="64"/>
    </row>
    <row r="368" spans="1:19" ht="30">
      <c r="A368" s="47">
        <v>3</v>
      </c>
      <c r="B368" s="47" t="s">
        <v>106</v>
      </c>
      <c r="C368" s="47" t="str">
        <f t="shared" si="5"/>
        <v>3-Approach</v>
      </c>
      <c r="D368" s="47" t="s">
        <v>114</v>
      </c>
      <c r="E368" s="47">
        <v>693</v>
      </c>
      <c r="F368" s="62" t="s">
        <v>583</v>
      </c>
      <c r="G368" s="64"/>
      <c r="H368" s="64"/>
      <c r="I368" s="64"/>
      <c r="J368" s="64"/>
      <c r="K368" s="64"/>
      <c r="L368" s="64"/>
      <c r="M368" s="64"/>
      <c r="N368" s="64"/>
      <c r="O368" s="64"/>
      <c r="P368" s="64"/>
      <c r="S368" s="47" t="s">
        <v>2832</v>
      </c>
    </row>
    <row r="369" spans="1:19" ht="30">
      <c r="A369" s="47">
        <v>3</v>
      </c>
      <c r="B369" s="47" t="s">
        <v>106</v>
      </c>
      <c r="C369" s="47" t="str">
        <f t="shared" si="5"/>
        <v>3-Approach</v>
      </c>
      <c r="D369" s="47" t="s">
        <v>114</v>
      </c>
      <c r="E369" s="47">
        <v>694</v>
      </c>
      <c r="F369" s="62" t="s">
        <v>584</v>
      </c>
      <c r="G369" s="64"/>
      <c r="H369" s="64"/>
      <c r="I369" s="64"/>
      <c r="J369" s="64"/>
      <c r="K369" s="64"/>
      <c r="L369" s="64"/>
      <c r="M369" s="64"/>
      <c r="N369" s="64"/>
      <c r="O369" s="64"/>
      <c r="P369" s="64"/>
    </row>
    <row r="370" spans="1:19" ht="60">
      <c r="A370" s="47">
        <v>3</v>
      </c>
      <c r="B370" s="47" t="s">
        <v>106</v>
      </c>
      <c r="C370" s="47" t="str">
        <f t="shared" si="5"/>
        <v>3-Approach</v>
      </c>
      <c r="D370" s="47" t="s">
        <v>114</v>
      </c>
      <c r="E370" s="47">
        <v>695</v>
      </c>
      <c r="F370" s="62" t="s">
        <v>585</v>
      </c>
      <c r="G370" s="64"/>
      <c r="H370" s="64"/>
      <c r="I370" s="64"/>
      <c r="J370" s="64"/>
      <c r="K370" s="64"/>
      <c r="L370" s="64"/>
      <c r="M370" s="64" t="s">
        <v>2499</v>
      </c>
      <c r="N370" s="64"/>
      <c r="O370" s="64"/>
      <c r="P370" s="64"/>
      <c r="S370" s="47" t="s">
        <v>2833</v>
      </c>
    </row>
    <row r="371" spans="1:19" ht="30">
      <c r="A371" s="47">
        <v>3</v>
      </c>
      <c r="B371" s="47" t="s">
        <v>106</v>
      </c>
      <c r="C371" s="47" t="str">
        <f t="shared" si="5"/>
        <v>3-Approach</v>
      </c>
      <c r="D371" s="47" t="s">
        <v>114</v>
      </c>
      <c r="E371" s="47">
        <v>696</v>
      </c>
      <c r="F371" s="62" t="s">
        <v>586</v>
      </c>
      <c r="G371" s="64"/>
      <c r="H371" s="64"/>
      <c r="I371" s="64"/>
      <c r="J371" s="64"/>
      <c r="K371" s="64"/>
      <c r="L371" s="64"/>
      <c r="M371" s="64"/>
      <c r="N371" s="64"/>
      <c r="O371" s="64"/>
      <c r="P371" s="64"/>
    </row>
    <row r="372" spans="1:19" ht="30">
      <c r="A372" s="47">
        <v>3</v>
      </c>
      <c r="B372" s="47" t="s">
        <v>106</v>
      </c>
      <c r="C372" s="47" t="str">
        <f t="shared" si="5"/>
        <v>3-Approach</v>
      </c>
      <c r="D372" s="47" t="s">
        <v>114</v>
      </c>
      <c r="E372" s="47">
        <v>697</v>
      </c>
      <c r="F372" s="62" t="s">
        <v>587</v>
      </c>
      <c r="G372" s="64"/>
      <c r="H372" s="64"/>
      <c r="I372" s="64"/>
      <c r="J372" s="64"/>
      <c r="K372" s="64"/>
      <c r="L372" s="64"/>
      <c r="M372" s="64"/>
      <c r="N372" s="64"/>
      <c r="O372" s="64"/>
      <c r="P372" s="64"/>
    </row>
    <row r="373" spans="1:19" ht="30">
      <c r="A373" s="47">
        <v>3</v>
      </c>
      <c r="B373" s="47" t="s">
        <v>106</v>
      </c>
      <c r="C373" s="47" t="str">
        <f t="shared" si="5"/>
        <v>3-Approach</v>
      </c>
      <c r="D373" s="47" t="s">
        <v>114</v>
      </c>
      <c r="E373" s="47">
        <v>698</v>
      </c>
      <c r="F373" s="62" t="s">
        <v>588</v>
      </c>
      <c r="G373" s="64"/>
      <c r="H373" s="64"/>
      <c r="I373" s="64"/>
      <c r="J373" s="64"/>
      <c r="K373" s="64"/>
      <c r="L373" s="64"/>
      <c r="M373" s="64"/>
      <c r="N373" s="64"/>
      <c r="O373" s="64"/>
      <c r="P373" s="64"/>
    </row>
    <row r="374" spans="1:19" ht="30">
      <c r="A374" s="47">
        <v>3</v>
      </c>
      <c r="B374" s="47" t="s">
        <v>106</v>
      </c>
      <c r="C374" s="47" t="str">
        <f t="shared" si="5"/>
        <v>3-Approach</v>
      </c>
      <c r="D374" s="47" t="s">
        <v>114</v>
      </c>
      <c r="E374" s="47">
        <v>699</v>
      </c>
      <c r="F374" s="62" t="s">
        <v>589</v>
      </c>
      <c r="G374" s="64"/>
      <c r="H374" s="64"/>
      <c r="I374" s="64"/>
      <c r="J374" s="64"/>
      <c r="K374" s="64"/>
      <c r="L374" s="64"/>
      <c r="M374" s="64"/>
      <c r="N374" s="64"/>
      <c r="O374" s="64"/>
      <c r="P374" s="64"/>
    </row>
    <row r="375" spans="1:19" ht="30">
      <c r="A375" s="47">
        <v>3</v>
      </c>
      <c r="B375" s="47" t="s">
        <v>106</v>
      </c>
      <c r="C375" s="47" t="str">
        <f t="shared" si="5"/>
        <v>3-Approach</v>
      </c>
      <c r="D375" s="47" t="s">
        <v>114</v>
      </c>
      <c r="E375" s="47">
        <v>700</v>
      </c>
      <c r="F375" s="62" t="s">
        <v>590</v>
      </c>
      <c r="G375" s="64"/>
      <c r="H375" s="64"/>
      <c r="I375" s="64"/>
      <c r="J375" s="64"/>
      <c r="K375" s="64"/>
      <c r="L375" s="64"/>
      <c r="M375" s="64"/>
      <c r="N375" s="64"/>
      <c r="O375" s="64"/>
      <c r="P375" s="64"/>
    </row>
    <row r="376" spans="1:19" ht="30">
      <c r="A376" s="47">
        <v>3</v>
      </c>
      <c r="B376" s="47" t="s">
        <v>106</v>
      </c>
      <c r="C376" s="47" t="str">
        <f t="shared" si="5"/>
        <v>3-Approach</v>
      </c>
      <c r="D376" s="47" t="s">
        <v>114</v>
      </c>
      <c r="E376" s="47">
        <v>701</v>
      </c>
      <c r="F376" s="62" t="s">
        <v>591</v>
      </c>
      <c r="G376" s="64"/>
      <c r="H376" s="64"/>
      <c r="I376" s="64"/>
      <c r="J376" s="64"/>
      <c r="K376" s="64"/>
      <c r="L376" s="64"/>
      <c r="M376" s="64"/>
      <c r="N376" s="64"/>
      <c r="O376" s="64"/>
      <c r="P376" s="64"/>
    </row>
    <row r="377" spans="1:19" ht="30">
      <c r="A377" s="47">
        <v>3</v>
      </c>
      <c r="B377" s="47" t="s">
        <v>106</v>
      </c>
      <c r="C377" s="47" t="str">
        <f t="shared" si="5"/>
        <v>3-Approach</v>
      </c>
      <c r="D377" s="47" t="s">
        <v>114</v>
      </c>
      <c r="E377" s="47">
        <v>702</v>
      </c>
      <c r="F377" s="62" t="s">
        <v>592</v>
      </c>
      <c r="G377" s="64"/>
      <c r="H377" s="64"/>
      <c r="I377" s="64"/>
      <c r="J377" s="64"/>
      <c r="K377" s="64"/>
      <c r="L377" s="64"/>
      <c r="M377" s="64"/>
      <c r="N377" s="64"/>
      <c r="O377" s="64"/>
      <c r="P377" s="64"/>
    </row>
    <row r="378" spans="1:19" ht="30">
      <c r="A378" s="47">
        <v>3</v>
      </c>
      <c r="B378" s="47" t="s">
        <v>106</v>
      </c>
      <c r="C378" s="47" t="str">
        <f t="shared" si="5"/>
        <v>3-Approach</v>
      </c>
      <c r="D378" s="47" t="s">
        <v>114</v>
      </c>
      <c r="E378" s="47">
        <v>703</v>
      </c>
      <c r="F378" s="62" t="s">
        <v>593</v>
      </c>
      <c r="G378" s="64"/>
      <c r="H378" s="64"/>
      <c r="I378" s="64"/>
      <c r="J378" s="64"/>
      <c r="K378" s="64"/>
      <c r="L378" s="64"/>
      <c r="M378" s="64"/>
      <c r="N378" s="64"/>
      <c r="O378" s="64"/>
      <c r="P378" s="64"/>
    </row>
    <row r="379" spans="1:19" ht="30">
      <c r="A379" s="47">
        <v>3</v>
      </c>
      <c r="B379" s="47" t="s">
        <v>106</v>
      </c>
      <c r="C379" s="47" t="str">
        <f t="shared" si="5"/>
        <v>3-Approach</v>
      </c>
      <c r="D379" s="47" t="s">
        <v>114</v>
      </c>
      <c r="E379" s="47">
        <v>704</v>
      </c>
      <c r="F379" s="62" t="s">
        <v>594</v>
      </c>
      <c r="G379" s="64"/>
      <c r="H379" s="64"/>
      <c r="I379" s="64"/>
      <c r="J379" s="64"/>
      <c r="K379" s="64"/>
      <c r="L379" s="64"/>
      <c r="M379" s="64"/>
      <c r="N379" s="64"/>
      <c r="O379" s="64"/>
      <c r="P379" s="64"/>
    </row>
    <row r="380" spans="1:19" ht="30">
      <c r="A380" s="47">
        <v>3</v>
      </c>
      <c r="B380" s="47" t="s">
        <v>106</v>
      </c>
      <c r="C380" s="47" t="str">
        <f t="shared" si="5"/>
        <v>3-Approach</v>
      </c>
      <c r="D380" s="47" t="s">
        <v>114</v>
      </c>
      <c r="E380" s="47">
        <v>705</v>
      </c>
      <c r="F380" s="62" t="s">
        <v>595</v>
      </c>
      <c r="G380" s="64"/>
      <c r="H380" s="64"/>
      <c r="I380" s="64"/>
      <c r="J380" s="64"/>
      <c r="K380" s="64"/>
      <c r="L380" s="64"/>
      <c r="M380" s="64"/>
      <c r="N380" s="64"/>
      <c r="O380" s="64"/>
      <c r="P380" s="64"/>
    </row>
    <row r="381" spans="1:19" ht="60">
      <c r="A381" s="47">
        <v>4</v>
      </c>
      <c r="B381" s="47" t="s">
        <v>107</v>
      </c>
      <c r="C381" s="47" t="str">
        <f t="shared" si="5"/>
        <v>4-Environmental Drivers and Habitat Attributes</v>
      </c>
      <c r="D381" s="65" t="s">
        <v>115</v>
      </c>
      <c r="E381" s="47">
        <v>706</v>
      </c>
      <c r="F381" s="62" t="s">
        <v>596</v>
      </c>
      <c r="G381" s="64"/>
      <c r="H381" s="64"/>
      <c r="I381" s="64"/>
      <c r="J381" s="64"/>
      <c r="K381" s="64"/>
      <c r="L381" s="64"/>
      <c r="M381" s="64"/>
      <c r="N381" s="64"/>
      <c r="O381" s="64"/>
      <c r="P381" s="64"/>
      <c r="Q381" s="47" t="s">
        <v>2615</v>
      </c>
    </row>
    <row r="382" spans="1:19" ht="45">
      <c r="A382" s="47">
        <v>4</v>
      </c>
      <c r="B382" s="47" t="s">
        <v>107</v>
      </c>
      <c r="C382" s="47" t="str">
        <f t="shared" si="5"/>
        <v>4-Environmental Drivers and Habitat Attributes</v>
      </c>
      <c r="D382" s="65" t="s">
        <v>115</v>
      </c>
      <c r="E382" s="47">
        <v>707</v>
      </c>
      <c r="F382" s="62" t="s">
        <v>597</v>
      </c>
      <c r="G382" s="64"/>
      <c r="H382" s="64"/>
      <c r="I382" s="64"/>
      <c r="J382" s="64"/>
      <c r="K382" s="64"/>
      <c r="L382" s="64"/>
      <c r="M382" s="64"/>
      <c r="N382" s="64"/>
      <c r="O382" s="64"/>
      <c r="P382" s="64"/>
    </row>
    <row r="383" spans="1:19" ht="45">
      <c r="A383" s="47">
        <v>4</v>
      </c>
      <c r="B383" s="47" t="s">
        <v>107</v>
      </c>
      <c r="C383" s="47" t="str">
        <f t="shared" si="5"/>
        <v>4-Environmental Drivers and Habitat Attributes</v>
      </c>
      <c r="D383" s="65" t="s">
        <v>115</v>
      </c>
      <c r="E383" s="47">
        <v>708</v>
      </c>
      <c r="F383" s="62" t="s">
        <v>598</v>
      </c>
      <c r="G383" s="64"/>
      <c r="H383" s="64"/>
      <c r="I383" s="64"/>
      <c r="J383" s="64"/>
      <c r="K383" s="64"/>
      <c r="L383" s="64"/>
      <c r="M383" s="64"/>
      <c r="N383" s="64"/>
      <c r="O383" s="64"/>
      <c r="P383" s="64"/>
    </row>
    <row r="384" spans="1:19" ht="45">
      <c r="A384" s="47">
        <v>4</v>
      </c>
      <c r="B384" s="47" t="s">
        <v>107</v>
      </c>
      <c r="C384" s="47" t="str">
        <f t="shared" si="5"/>
        <v>4-Environmental Drivers and Habitat Attributes</v>
      </c>
      <c r="D384" s="65" t="s">
        <v>115</v>
      </c>
      <c r="E384" s="47">
        <v>709</v>
      </c>
      <c r="F384" s="62" t="s">
        <v>599</v>
      </c>
      <c r="G384" s="64"/>
      <c r="H384" s="64"/>
      <c r="I384" s="64"/>
      <c r="J384" s="64"/>
      <c r="K384" s="64"/>
      <c r="L384" s="64"/>
      <c r="M384" s="64"/>
      <c r="N384" s="64"/>
      <c r="O384" s="64"/>
      <c r="P384" s="64"/>
    </row>
    <row r="385" spans="1:16" ht="45">
      <c r="A385" s="47">
        <v>4</v>
      </c>
      <c r="B385" s="47" t="s">
        <v>107</v>
      </c>
      <c r="C385" s="47" t="str">
        <f t="shared" si="5"/>
        <v>4-Environmental Drivers and Habitat Attributes</v>
      </c>
      <c r="D385" s="65" t="s">
        <v>115</v>
      </c>
      <c r="E385" s="47">
        <v>710</v>
      </c>
      <c r="F385" s="62" t="s">
        <v>600</v>
      </c>
      <c r="G385" s="64"/>
      <c r="H385" s="64"/>
      <c r="I385" s="64"/>
      <c r="J385" s="64"/>
      <c r="K385" s="64"/>
      <c r="L385" s="64"/>
      <c r="M385" s="64"/>
      <c r="N385" s="64"/>
      <c r="O385" s="64"/>
      <c r="P385" s="64"/>
    </row>
    <row r="386" spans="1:16" ht="45">
      <c r="A386" s="47">
        <v>4</v>
      </c>
      <c r="B386" s="47" t="s">
        <v>107</v>
      </c>
      <c r="C386" s="47" t="str">
        <f t="shared" si="5"/>
        <v>4-Environmental Drivers and Habitat Attributes</v>
      </c>
      <c r="D386" s="65" t="s">
        <v>115</v>
      </c>
      <c r="E386" s="47">
        <v>711</v>
      </c>
      <c r="F386" s="62" t="s">
        <v>601</v>
      </c>
      <c r="G386" s="64"/>
      <c r="H386" s="64"/>
      <c r="I386" s="64"/>
      <c r="J386" s="64"/>
      <c r="K386" s="64"/>
      <c r="L386" s="64"/>
      <c r="M386" s="64"/>
      <c r="N386" s="64" t="s">
        <v>2645</v>
      </c>
      <c r="O386" s="64"/>
      <c r="P386" s="64" t="s">
        <v>2623</v>
      </c>
    </row>
    <row r="387" spans="1:16" ht="75">
      <c r="A387" s="47">
        <v>4</v>
      </c>
      <c r="B387" s="47" t="s">
        <v>107</v>
      </c>
      <c r="C387" s="47" t="str">
        <f t="shared" si="5"/>
        <v>4-Environmental Drivers and Habitat Attributes</v>
      </c>
      <c r="D387" s="65" t="s">
        <v>115</v>
      </c>
      <c r="E387" s="47">
        <v>712</v>
      </c>
      <c r="F387" s="62" t="s">
        <v>602</v>
      </c>
      <c r="G387" s="64"/>
      <c r="H387" s="64"/>
      <c r="I387" s="64"/>
      <c r="J387" s="64" t="s">
        <v>226</v>
      </c>
      <c r="K387" s="64"/>
      <c r="L387" s="64"/>
      <c r="M387" s="64"/>
      <c r="N387" s="64"/>
      <c r="O387" s="64" t="s">
        <v>2709</v>
      </c>
      <c r="P387" s="64"/>
    </row>
    <row r="388" spans="1:16" ht="45">
      <c r="A388" s="47">
        <v>4</v>
      </c>
      <c r="B388" s="47" t="s">
        <v>107</v>
      </c>
      <c r="C388" s="47" t="str">
        <f t="shared" si="5"/>
        <v>4-Environmental Drivers and Habitat Attributes</v>
      </c>
      <c r="D388" s="65" t="s">
        <v>115</v>
      </c>
      <c r="E388" s="47">
        <v>713</v>
      </c>
      <c r="F388" s="62" t="s">
        <v>603</v>
      </c>
      <c r="G388" s="64"/>
      <c r="H388" s="64"/>
      <c r="I388" s="64"/>
      <c r="J388" s="64"/>
      <c r="K388" s="64"/>
      <c r="L388" s="64"/>
      <c r="M388" s="64"/>
      <c r="N388" s="64"/>
      <c r="O388" s="64"/>
      <c r="P388" s="64"/>
    </row>
    <row r="389" spans="1:16" ht="45">
      <c r="A389" s="47">
        <v>4</v>
      </c>
      <c r="B389" s="47" t="s">
        <v>107</v>
      </c>
      <c r="C389" s="47" t="str">
        <f t="shared" si="5"/>
        <v>4-Environmental Drivers and Habitat Attributes</v>
      </c>
      <c r="D389" s="65" t="s">
        <v>115</v>
      </c>
      <c r="E389" s="47">
        <v>714</v>
      </c>
      <c r="F389" s="62" t="s">
        <v>604</v>
      </c>
      <c r="G389" s="64"/>
      <c r="H389" s="64"/>
      <c r="I389" s="64"/>
      <c r="J389" s="64"/>
      <c r="K389" s="64"/>
      <c r="L389" s="64"/>
      <c r="M389" s="64"/>
      <c r="N389" s="64"/>
      <c r="O389" s="64"/>
      <c r="P389" s="64"/>
    </row>
    <row r="390" spans="1:16" ht="45">
      <c r="A390" s="47">
        <v>4</v>
      </c>
      <c r="B390" s="47" t="s">
        <v>107</v>
      </c>
      <c r="C390" s="47" t="str">
        <f t="shared" ref="C390:C453" si="6">A390&amp;"-"&amp;B390</f>
        <v>4-Environmental Drivers and Habitat Attributes</v>
      </c>
      <c r="D390" s="65" t="s">
        <v>115</v>
      </c>
      <c r="E390" s="47">
        <v>715</v>
      </c>
      <c r="F390" s="62" t="s">
        <v>605</v>
      </c>
      <c r="G390" s="64"/>
      <c r="H390" s="64"/>
      <c r="I390" s="64"/>
      <c r="J390" s="64"/>
      <c r="K390" s="64"/>
      <c r="L390" s="64"/>
      <c r="M390" s="64"/>
      <c r="N390" s="64"/>
      <c r="O390" s="64"/>
      <c r="P390" s="64"/>
    </row>
    <row r="391" spans="1:16" ht="45">
      <c r="A391" s="47">
        <v>4</v>
      </c>
      <c r="B391" s="47" t="s">
        <v>107</v>
      </c>
      <c r="C391" s="47" t="str">
        <f t="shared" si="6"/>
        <v>4-Environmental Drivers and Habitat Attributes</v>
      </c>
      <c r="D391" s="65" t="s">
        <v>115</v>
      </c>
      <c r="E391" s="47">
        <v>716</v>
      </c>
      <c r="F391" s="62" t="s">
        <v>606</v>
      </c>
      <c r="G391" s="64"/>
      <c r="H391" s="64"/>
      <c r="I391" s="64"/>
      <c r="J391" s="64"/>
      <c r="K391" s="64"/>
      <c r="L391" s="64"/>
      <c r="M391" s="64"/>
      <c r="N391" s="64"/>
      <c r="O391" s="64"/>
      <c r="P391" s="64"/>
    </row>
    <row r="392" spans="1:16" ht="45">
      <c r="A392" s="47">
        <v>4</v>
      </c>
      <c r="B392" s="47" t="s">
        <v>107</v>
      </c>
      <c r="C392" s="47" t="str">
        <f t="shared" si="6"/>
        <v>4-Environmental Drivers and Habitat Attributes</v>
      </c>
      <c r="D392" s="65" t="s">
        <v>115</v>
      </c>
      <c r="E392" s="47">
        <v>717</v>
      </c>
      <c r="F392" s="62" t="s">
        <v>607</v>
      </c>
      <c r="G392" s="64"/>
      <c r="H392" s="64"/>
      <c r="I392" s="64"/>
      <c r="J392" s="64"/>
      <c r="K392" s="64"/>
      <c r="L392" s="64"/>
      <c r="M392" s="64"/>
      <c r="N392" s="64"/>
      <c r="O392" s="64"/>
      <c r="P392" s="64"/>
    </row>
    <row r="393" spans="1:16" ht="60">
      <c r="A393" s="47">
        <v>4</v>
      </c>
      <c r="B393" s="47" t="s">
        <v>107</v>
      </c>
      <c r="C393" s="47" t="str">
        <f t="shared" si="6"/>
        <v>4-Environmental Drivers and Habitat Attributes</v>
      </c>
      <c r="D393" s="47" t="s">
        <v>116</v>
      </c>
      <c r="E393" s="47">
        <v>718</v>
      </c>
      <c r="F393" s="62" t="s">
        <v>116</v>
      </c>
      <c r="G393" s="64"/>
      <c r="H393" s="64"/>
      <c r="I393" s="64"/>
      <c r="J393" s="64" t="s">
        <v>227</v>
      </c>
      <c r="K393" s="64"/>
      <c r="L393" s="64"/>
      <c r="M393" s="64"/>
      <c r="N393" s="64"/>
      <c r="O393" s="64" t="s">
        <v>2710</v>
      </c>
      <c r="P393" s="64"/>
    </row>
    <row r="394" spans="1:16" ht="45">
      <c r="A394" s="47">
        <v>4</v>
      </c>
      <c r="B394" s="47" t="s">
        <v>107</v>
      </c>
      <c r="C394" s="47" t="str">
        <f t="shared" si="6"/>
        <v>4-Environmental Drivers and Habitat Attributes</v>
      </c>
      <c r="D394" s="47" t="s">
        <v>116</v>
      </c>
      <c r="E394" s="47">
        <v>719</v>
      </c>
      <c r="F394" s="62" t="s">
        <v>608</v>
      </c>
      <c r="G394" s="64"/>
      <c r="H394" s="64"/>
      <c r="I394" s="64"/>
      <c r="J394" s="64"/>
      <c r="K394" s="64"/>
      <c r="L394" s="64"/>
      <c r="M394" s="64"/>
      <c r="N394" s="64"/>
      <c r="O394" s="64"/>
      <c r="P394" s="64"/>
    </row>
    <row r="395" spans="1:16" ht="45">
      <c r="A395" s="47">
        <v>4</v>
      </c>
      <c r="B395" s="47" t="s">
        <v>107</v>
      </c>
      <c r="C395" s="47" t="str">
        <f t="shared" si="6"/>
        <v>4-Environmental Drivers and Habitat Attributes</v>
      </c>
      <c r="D395" s="47" t="s">
        <v>116</v>
      </c>
      <c r="E395" s="47">
        <v>720</v>
      </c>
      <c r="F395" s="62" t="s">
        <v>609</v>
      </c>
      <c r="G395" s="64"/>
      <c r="H395" s="64"/>
      <c r="I395" s="64"/>
      <c r="J395" s="64"/>
      <c r="K395" s="64"/>
      <c r="L395" s="64"/>
      <c r="M395" s="64"/>
      <c r="N395" s="64"/>
      <c r="O395" s="64"/>
      <c r="P395" s="64"/>
    </row>
    <row r="396" spans="1:16" ht="45">
      <c r="A396" s="47">
        <v>4</v>
      </c>
      <c r="B396" s="47" t="s">
        <v>107</v>
      </c>
      <c r="C396" s="47" t="str">
        <f t="shared" si="6"/>
        <v>4-Environmental Drivers and Habitat Attributes</v>
      </c>
      <c r="D396" s="47" t="s">
        <v>116</v>
      </c>
      <c r="E396" s="47">
        <v>721</v>
      </c>
      <c r="F396" s="62" t="s">
        <v>610</v>
      </c>
      <c r="G396" s="64"/>
      <c r="H396" s="64"/>
      <c r="I396" s="64"/>
      <c r="J396" s="64"/>
      <c r="K396" s="64"/>
      <c r="L396" s="64"/>
      <c r="M396" s="64"/>
      <c r="N396" s="64"/>
      <c r="O396" s="64"/>
      <c r="P396" s="64"/>
    </row>
    <row r="397" spans="1:16" ht="45">
      <c r="A397" s="47">
        <v>4</v>
      </c>
      <c r="B397" s="47" t="s">
        <v>107</v>
      </c>
      <c r="C397" s="47" t="str">
        <f t="shared" si="6"/>
        <v>4-Environmental Drivers and Habitat Attributes</v>
      </c>
      <c r="D397" s="47" t="s">
        <v>116</v>
      </c>
      <c r="E397" s="47">
        <v>722</v>
      </c>
      <c r="F397" s="62" t="s">
        <v>611</v>
      </c>
      <c r="G397" s="64"/>
      <c r="H397" s="64"/>
      <c r="I397" s="64"/>
      <c r="J397" s="64"/>
      <c r="K397" s="64"/>
      <c r="L397" s="64"/>
      <c r="M397" s="64"/>
      <c r="N397" s="64"/>
      <c r="O397" s="64"/>
      <c r="P397" s="64"/>
    </row>
    <row r="398" spans="1:16" ht="45">
      <c r="A398" s="47">
        <v>4</v>
      </c>
      <c r="B398" s="47" t="s">
        <v>107</v>
      </c>
      <c r="C398" s="47" t="str">
        <f t="shared" si="6"/>
        <v>4-Environmental Drivers and Habitat Attributes</v>
      </c>
      <c r="D398" s="47" t="s">
        <v>116</v>
      </c>
      <c r="E398" s="47">
        <v>723</v>
      </c>
      <c r="F398" s="62" t="s">
        <v>612</v>
      </c>
      <c r="G398" s="64"/>
      <c r="H398" s="64"/>
      <c r="I398" s="64"/>
      <c r="J398" s="64"/>
      <c r="K398" s="64"/>
      <c r="L398" s="64"/>
      <c r="M398" s="64"/>
      <c r="N398" s="64"/>
      <c r="O398" s="64"/>
      <c r="P398" s="64"/>
    </row>
    <row r="399" spans="1:16" ht="45">
      <c r="A399" s="47">
        <v>4</v>
      </c>
      <c r="B399" s="47" t="s">
        <v>107</v>
      </c>
      <c r="C399" s="47" t="str">
        <f t="shared" si="6"/>
        <v>4-Environmental Drivers and Habitat Attributes</v>
      </c>
      <c r="D399" s="47" t="s">
        <v>116</v>
      </c>
      <c r="E399" s="47">
        <v>724</v>
      </c>
      <c r="F399" s="62" t="s">
        <v>613</v>
      </c>
      <c r="G399" s="64"/>
      <c r="H399" s="64"/>
      <c r="I399" s="64"/>
      <c r="J399" s="64"/>
      <c r="K399" s="64"/>
      <c r="L399" s="64"/>
      <c r="M399" s="64"/>
      <c r="N399" s="64"/>
      <c r="O399" s="64"/>
      <c r="P399" s="64"/>
    </row>
    <row r="400" spans="1:16" ht="45">
      <c r="A400" s="47">
        <v>4</v>
      </c>
      <c r="B400" s="47" t="s">
        <v>107</v>
      </c>
      <c r="C400" s="47" t="str">
        <f t="shared" si="6"/>
        <v>4-Environmental Drivers and Habitat Attributes</v>
      </c>
      <c r="D400" s="47" t="s">
        <v>116</v>
      </c>
      <c r="E400" s="47">
        <v>725</v>
      </c>
      <c r="F400" s="62" t="s">
        <v>614</v>
      </c>
      <c r="G400" s="64"/>
      <c r="H400" s="64"/>
      <c r="I400" s="64"/>
      <c r="J400" s="64"/>
      <c r="K400" s="64"/>
      <c r="L400" s="64"/>
      <c r="M400" s="64"/>
      <c r="N400" s="64"/>
      <c r="O400" s="64"/>
      <c r="P400" s="64"/>
    </row>
    <row r="401" spans="1:16" ht="45">
      <c r="A401" s="47">
        <v>4</v>
      </c>
      <c r="B401" s="47" t="s">
        <v>107</v>
      </c>
      <c r="C401" s="47" t="str">
        <f t="shared" si="6"/>
        <v>4-Environmental Drivers and Habitat Attributes</v>
      </c>
      <c r="D401" s="47" t="s">
        <v>116</v>
      </c>
      <c r="E401" s="47">
        <v>726</v>
      </c>
      <c r="F401" s="62" t="s">
        <v>615</v>
      </c>
      <c r="G401" s="64"/>
      <c r="H401" s="64"/>
      <c r="I401" s="64"/>
      <c r="J401" s="64"/>
      <c r="K401" s="64"/>
      <c r="L401" s="64"/>
      <c r="M401" s="64"/>
      <c r="N401" s="64"/>
      <c r="O401" s="64"/>
      <c r="P401" s="64"/>
    </row>
    <row r="402" spans="1:16" ht="45">
      <c r="A402" s="47">
        <v>4</v>
      </c>
      <c r="B402" s="47" t="s">
        <v>107</v>
      </c>
      <c r="C402" s="47" t="str">
        <f t="shared" si="6"/>
        <v>4-Environmental Drivers and Habitat Attributes</v>
      </c>
      <c r="D402" s="47" t="s">
        <v>116</v>
      </c>
      <c r="E402" s="47">
        <v>727</v>
      </c>
      <c r="F402" s="62" t="s">
        <v>616</v>
      </c>
      <c r="G402" s="64"/>
      <c r="H402" s="64"/>
      <c r="I402" s="64"/>
      <c r="J402" s="64"/>
      <c r="K402" s="64"/>
      <c r="L402" s="64"/>
      <c r="M402" s="64"/>
      <c r="N402" s="64"/>
      <c r="O402" s="64"/>
      <c r="P402" s="64"/>
    </row>
    <row r="403" spans="1:16" ht="45">
      <c r="A403" s="47">
        <v>4</v>
      </c>
      <c r="B403" s="47" t="s">
        <v>107</v>
      </c>
      <c r="C403" s="47" t="str">
        <f t="shared" si="6"/>
        <v>4-Environmental Drivers and Habitat Attributes</v>
      </c>
      <c r="D403" s="47" t="s">
        <v>116</v>
      </c>
      <c r="E403" s="47">
        <v>728</v>
      </c>
      <c r="F403" s="62" t="s">
        <v>617</v>
      </c>
      <c r="G403" s="64"/>
      <c r="H403" s="64"/>
      <c r="I403" s="64"/>
      <c r="J403" s="64"/>
      <c r="K403" s="64"/>
      <c r="L403" s="64"/>
      <c r="M403" s="64"/>
      <c r="N403" s="64"/>
      <c r="O403" s="64"/>
      <c r="P403" s="64"/>
    </row>
    <row r="404" spans="1:16" ht="45">
      <c r="A404" s="47">
        <v>4</v>
      </c>
      <c r="B404" s="47" t="s">
        <v>107</v>
      </c>
      <c r="C404" s="47" t="str">
        <f t="shared" si="6"/>
        <v>4-Environmental Drivers and Habitat Attributes</v>
      </c>
      <c r="D404" s="47" t="s">
        <v>116</v>
      </c>
      <c r="E404" s="47">
        <v>729</v>
      </c>
      <c r="F404" s="62" t="s">
        <v>618</v>
      </c>
      <c r="G404" s="64"/>
      <c r="H404" s="64"/>
      <c r="I404" s="64"/>
      <c r="J404" s="64"/>
      <c r="K404" s="64"/>
      <c r="L404" s="64"/>
      <c r="M404" s="64"/>
      <c r="N404" s="64"/>
      <c r="O404" s="64"/>
      <c r="P404" s="64"/>
    </row>
    <row r="405" spans="1:16" ht="45">
      <c r="A405" s="47">
        <v>4</v>
      </c>
      <c r="B405" s="47" t="s">
        <v>107</v>
      </c>
      <c r="C405" s="47" t="str">
        <f t="shared" si="6"/>
        <v>4-Environmental Drivers and Habitat Attributes</v>
      </c>
      <c r="D405" s="47" t="s">
        <v>116</v>
      </c>
      <c r="E405" s="47">
        <v>730</v>
      </c>
      <c r="F405" s="62" t="s">
        <v>619</v>
      </c>
      <c r="G405" s="64"/>
      <c r="H405" s="64"/>
      <c r="I405" s="64"/>
      <c r="J405" s="64"/>
      <c r="K405" s="64"/>
      <c r="L405" s="64"/>
      <c r="M405" s="64"/>
      <c r="N405" s="64"/>
      <c r="O405" s="64"/>
      <c r="P405" s="64"/>
    </row>
    <row r="406" spans="1:16" ht="45">
      <c r="A406" s="47">
        <v>4</v>
      </c>
      <c r="B406" s="47" t="s">
        <v>107</v>
      </c>
      <c r="C406" s="47" t="str">
        <f t="shared" si="6"/>
        <v>4-Environmental Drivers and Habitat Attributes</v>
      </c>
      <c r="D406" s="47" t="s">
        <v>116</v>
      </c>
      <c r="E406" s="47">
        <v>731</v>
      </c>
      <c r="F406" s="62" t="s">
        <v>620</v>
      </c>
      <c r="G406" s="64"/>
      <c r="H406" s="64"/>
      <c r="I406" s="64"/>
      <c r="J406" s="64"/>
      <c r="K406" s="64"/>
      <c r="L406" s="64"/>
      <c r="M406" s="64"/>
      <c r="N406" s="64"/>
      <c r="O406" s="64"/>
      <c r="P406" s="64"/>
    </row>
    <row r="407" spans="1:16" ht="45">
      <c r="A407" s="47">
        <v>4</v>
      </c>
      <c r="B407" s="47" t="s">
        <v>107</v>
      </c>
      <c r="C407" s="47" t="str">
        <f t="shared" si="6"/>
        <v>4-Environmental Drivers and Habitat Attributes</v>
      </c>
      <c r="D407" s="47" t="s">
        <v>116</v>
      </c>
      <c r="E407" s="47">
        <v>732</v>
      </c>
      <c r="F407" s="62" t="s">
        <v>621</v>
      </c>
      <c r="G407" s="64"/>
      <c r="H407" s="64"/>
      <c r="I407" s="64"/>
      <c r="J407" s="64"/>
      <c r="K407" s="64"/>
      <c r="L407" s="64"/>
      <c r="M407" s="64"/>
      <c r="N407" s="64"/>
      <c r="O407" s="64"/>
      <c r="P407" s="64"/>
    </row>
    <row r="408" spans="1:16" ht="45">
      <c r="A408" s="47">
        <v>4</v>
      </c>
      <c r="B408" s="47" t="s">
        <v>107</v>
      </c>
      <c r="C408" s="47" t="str">
        <f t="shared" si="6"/>
        <v>4-Environmental Drivers and Habitat Attributes</v>
      </c>
      <c r="D408" s="47" t="s">
        <v>116</v>
      </c>
      <c r="E408" s="47">
        <v>733</v>
      </c>
      <c r="F408" s="62" t="s">
        <v>622</v>
      </c>
      <c r="G408" s="64"/>
      <c r="H408" s="64"/>
      <c r="I408" s="64"/>
      <c r="J408" s="64"/>
      <c r="K408" s="64"/>
      <c r="L408" s="64"/>
      <c r="M408" s="64"/>
      <c r="N408" s="64"/>
      <c r="O408" s="64"/>
      <c r="P408" s="64"/>
    </row>
    <row r="409" spans="1:16" ht="45">
      <c r="A409" s="47">
        <v>4</v>
      </c>
      <c r="B409" s="47" t="s">
        <v>107</v>
      </c>
      <c r="C409" s="47" t="str">
        <f t="shared" si="6"/>
        <v>4-Environmental Drivers and Habitat Attributes</v>
      </c>
      <c r="D409" s="47" t="s">
        <v>116</v>
      </c>
      <c r="E409" s="47">
        <v>734</v>
      </c>
      <c r="F409" s="62" t="s">
        <v>623</v>
      </c>
      <c r="G409" s="64"/>
      <c r="H409" s="64"/>
      <c r="I409" s="64"/>
      <c r="J409" s="64"/>
      <c r="K409" s="64"/>
      <c r="L409" s="64"/>
      <c r="M409" s="64"/>
      <c r="N409" s="64"/>
      <c r="O409" s="64"/>
      <c r="P409" s="64"/>
    </row>
    <row r="410" spans="1:16" ht="45">
      <c r="A410" s="47">
        <v>4</v>
      </c>
      <c r="B410" s="47" t="s">
        <v>107</v>
      </c>
      <c r="C410" s="47" t="str">
        <f t="shared" si="6"/>
        <v>4-Environmental Drivers and Habitat Attributes</v>
      </c>
      <c r="D410" s="47" t="s">
        <v>116</v>
      </c>
      <c r="E410" s="47">
        <v>735</v>
      </c>
      <c r="F410" s="62" t="s">
        <v>624</v>
      </c>
      <c r="G410" s="64"/>
      <c r="H410" s="64"/>
      <c r="I410" s="64"/>
      <c r="J410" s="64"/>
      <c r="K410" s="64"/>
      <c r="L410" s="64"/>
      <c r="M410" s="64"/>
      <c r="N410" s="64"/>
      <c r="O410" s="64"/>
      <c r="P410" s="64"/>
    </row>
    <row r="411" spans="1:16" ht="45">
      <c r="A411" s="47">
        <v>4</v>
      </c>
      <c r="B411" s="47" t="s">
        <v>107</v>
      </c>
      <c r="C411" s="47" t="str">
        <f t="shared" si="6"/>
        <v>4-Environmental Drivers and Habitat Attributes</v>
      </c>
      <c r="D411" s="47" t="s">
        <v>116</v>
      </c>
      <c r="E411" s="47">
        <v>736</v>
      </c>
      <c r="F411" s="62" t="s">
        <v>625</v>
      </c>
      <c r="G411" s="64"/>
      <c r="H411" s="64"/>
      <c r="I411" s="64"/>
      <c r="J411" s="64"/>
      <c r="K411" s="64"/>
      <c r="L411" s="64"/>
      <c r="M411" s="64"/>
      <c r="N411" s="64"/>
      <c r="O411" s="64"/>
      <c r="P411" s="64"/>
    </row>
    <row r="412" spans="1:16" ht="45">
      <c r="A412" s="47">
        <v>4</v>
      </c>
      <c r="B412" s="47" t="s">
        <v>107</v>
      </c>
      <c r="C412" s="47" t="str">
        <f t="shared" si="6"/>
        <v>4-Environmental Drivers and Habitat Attributes</v>
      </c>
      <c r="D412" s="47" t="s">
        <v>116</v>
      </c>
      <c r="E412" s="47">
        <v>737</v>
      </c>
      <c r="F412" s="62" t="s">
        <v>626</v>
      </c>
      <c r="G412" s="64"/>
      <c r="H412" s="64"/>
      <c r="I412" s="64"/>
      <c r="J412" s="64"/>
      <c r="K412" s="64"/>
      <c r="L412" s="64"/>
      <c r="M412" s="64"/>
      <c r="N412" s="64"/>
      <c r="O412" s="64"/>
      <c r="P412" s="64"/>
    </row>
    <row r="413" spans="1:16" ht="120">
      <c r="A413" s="47">
        <v>4</v>
      </c>
      <c r="B413" s="47" t="s">
        <v>107</v>
      </c>
      <c r="C413" s="47" t="str">
        <f t="shared" si="6"/>
        <v>4-Environmental Drivers and Habitat Attributes</v>
      </c>
      <c r="D413" s="47" t="s">
        <v>116</v>
      </c>
      <c r="E413" s="47">
        <v>738</v>
      </c>
      <c r="F413" s="62" t="s">
        <v>627</v>
      </c>
      <c r="G413" s="64"/>
      <c r="H413" s="64"/>
      <c r="I413" s="64"/>
      <c r="J413" s="64"/>
      <c r="K413" s="64"/>
      <c r="L413" s="64"/>
      <c r="M413" s="64"/>
      <c r="N413" s="64"/>
      <c r="O413" s="64"/>
      <c r="P413" s="64" t="s">
        <v>2624</v>
      </c>
    </row>
    <row r="414" spans="1:16" ht="45">
      <c r="A414" s="47">
        <v>4</v>
      </c>
      <c r="B414" s="47" t="s">
        <v>107</v>
      </c>
      <c r="C414" s="47" t="str">
        <f t="shared" si="6"/>
        <v>4-Environmental Drivers and Habitat Attributes</v>
      </c>
      <c r="D414" s="47" t="s">
        <v>116</v>
      </c>
      <c r="E414" s="47">
        <v>739</v>
      </c>
      <c r="F414" s="62" t="s">
        <v>628</v>
      </c>
      <c r="G414" s="64"/>
      <c r="H414" s="64"/>
      <c r="I414" s="64"/>
      <c r="J414" s="64"/>
      <c r="K414" s="64"/>
      <c r="L414" s="64"/>
      <c r="M414" s="64"/>
      <c r="N414" s="64"/>
      <c r="O414" s="64"/>
      <c r="P414" s="64"/>
    </row>
    <row r="415" spans="1:16" ht="45">
      <c r="A415" s="47">
        <v>4</v>
      </c>
      <c r="B415" s="47" t="s">
        <v>107</v>
      </c>
      <c r="C415" s="47" t="str">
        <f t="shared" si="6"/>
        <v>4-Environmental Drivers and Habitat Attributes</v>
      </c>
      <c r="D415" s="47" t="s">
        <v>116</v>
      </c>
      <c r="E415" s="47">
        <v>740</v>
      </c>
      <c r="F415" s="62" t="s">
        <v>629</v>
      </c>
      <c r="G415" s="64"/>
      <c r="H415" s="64"/>
      <c r="I415" s="64"/>
      <c r="J415" s="64"/>
      <c r="K415" s="64"/>
      <c r="L415" s="64"/>
      <c r="M415" s="64"/>
      <c r="N415" s="64"/>
      <c r="O415" s="64"/>
      <c r="P415" s="64"/>
    </row>
    <row r="416" spans="1:16" ht="45">
      <c r="A416" s="47">
        <v>4</v>
      </c>
      <c r="B416" s="47" t="s">
        <v>107</v>
      </c>
      <c r="C416" s="47" t="str">
        <f t="shared" si="6"/>
        <v>4-Environmental Drivers and Habitat Attributes</v>
      </c>
      <c r="D416" s="47" t="s">
        <v>116</v>
      </c>
      <c r="E416" s="47">
        <v>741</v>
      </c>
      <c r="F416" s="62" t="s">
        <v>630</v>
      </c>
      <c r="G416" s="64"/>
      <c r="H416" s="64"/>
      <c r="I416" s="64"/>
      <c r="J416" s="64"/>
      <c r="K416" s="64"/>
      <c r="L416" s="64"/>
      <c r="M416" s="64"/>
      <c r="N416" s="64"/>
      <c r="O416" s="64"/>
      <c r="P416" s="64"/>
    </row>
    <row r="417" spans="1:16" ht="45">
      <c r="A417" s="47">
        <v>4</v>
      </c>
      <c r="B417" s="47" t="s">
        <v>107</v>
      </c>
      <c r="C417" s="47" t="str">
        <f t="shared" si="6"/>
        <v>4-Environmental Drivers and Habitat Attributes</v>
      </c>
      <c r="D417" s="47" t="s">
        <v>116</v>
      </c>
      <c r="E417" s="47">
        <v>742</v>
      </c>
      <c r="F417" s="62" t="s">
        <v>631</v>
      </c>
      <c r="G417" s="64"/>
      <c r="H417" s="64"/>
      <c r="I417" s="64"/>
      <c r="J417" s="64"/>
      <c r="K417" s="64"/>
      <c r="L417" s="64"/>
      <c r="M417" s="64"/>
      <c r="N417" s="64"/>
      <c r="O417" s="64"/>
      <c r="P417" s="64"/>
    </row>
    <row r="418" spans="1:16" ht="45">
      <c r="A418" s="47">
        <v>4</v>
      </c>
      <c r="B418" s="47" t="s">
        <v>107</v>
      </c>
      <c r="C418" s="47" t="str">
        <f t="shared" si="6"/>
        <v>4-Environmental Drivers and Habitat Attributes</v>
      </c>
      <c r="D418" s="47" t="s">
        <v>116</v>
      </c>
      <c r="E418" s="47">
        <v>743</v>
      </c>
      <c r="F418" s="62" t="s">
        <v>632</v>
      </c>
      <c r="G418" s="64"/>
      <c r="H418" s="64"/>
      <c r="I418" s="64"/>
      <c r="J418" s="64"/>
      <c r="K418" s="64"/>
      <c r="L418" s="64"/>
      <c r="M418" s="64"/>
      <c r="N418" s="64"/>
      <c r="O418" s="64"/>
      <c r="P418" s="64"/>
    </row>
    <row r="419" spans="1:16" ht="45">
      <c r="A419" s="47">
        <v>4</v>
      </c>
      <c r="B419" s="47" t="s">
        <v>107</v>
      </c>
      <c r="C419" s="47" t="str">
        <f t="shared" si="6"/>
        <v>4-Environmental Drivers and Habitat Attributes</v>
      </c>
      <c r="D419" s="47" t="s">
        <v>116</v>
      </c>
      <c r="E419" s="47">
        <v>744</v>
      </c>
      <c r="F419" s="62" t="s">
        <v>633</v>
      </c>
      <c r="G419" s="64"/>
      <c r="H419" s="64"/>
      <c r="I419" s="64"/>
      <c r="J419" s="64"/>
      <c r="K419" s="64"/>
      <c r="L419" s="64"/>
      <c r="M419" s="64"/>
      <c r="N419" s="64"/>
      <c r="O419" s="64"/>
      <c r="P419" s="64"/>
    </row>
    <row r="420" spans="1:16" ht="45">
      <c r="A420" s="47">
        <v>4</v>
      </c>
      <c r="B420" s="47" t="s">
        <v>107</v>
      </c>
      <c r="C420" s="47" t="str">
        <f t="shared" si="6"/>
        <v>4-Environmental Drivers and Habitat Attributes</v>
      </c>
      <c r="D420" s="47" t="s">
        <v>116</v>
      </c>
      <c r="E420" s="47">
        <v>745</v>
      </c>
      <c r="F420" s="62" t="s">
        <v>634</v>
      </c>
      <c r="G420" s="64"/>
      <c r="H420" s="64"/>
      <c r="I420" s="64"/>
      <c r="J420" s="64"/>
      <c r="K420" s="64"/>
      <c r="L420" s="64"/>
      <c r="M420" s="64"/>
      <c r="N420" s="64"/>
      <c r="O420" s="64"/>
      <c r="P420" s="64"/>
    </row>
    <row r="421" spans="1:16" ht="45">
      <c r="A421" s="47">
        <v>4</v>
      </c>
      <c r="B421" s="47" t="s">
        <v>107</v>
      </c>
      <c r="C421" s="47" t="str">
        <f t="shared" si="6"/>
        <v>4-Environmental Drivers and Habitat Attributes</v>
      </c>
      <c r="D421" s="47" t="s">
        <v>116</v>
      </c>
      <c r="E421" s="47">
        <v>746</v>
      </c>
      <c r="F421" s="62" t="s">
        <v>635</v>
      </c>
      <c r="G421" s="64"/>
      <c r="H421" s="64"/>
      <c r="I421" s="64"/>
      <c r="J421" s="64"/>
      <c r="K421" s="64"/>
      <c r="L421" s="64"/>
      <c r="M421" s="64"/>
      <c r="N421" s="64"/>
      <c r="O421" s="64"/>
      <c r="P421" s="64"/>
    </row>
    <row r="422" spans="1:16" ht="45">
      <c r="A422" s="47">
        <v>4</v>
      </c>
      <c r="B422" s="47" t="s">
        <v>107</v>
      </c>
      <c r="C422" s="47" t="str">
        <f t="shared" si="6"/>
        <v>4-Environmental Drivers and Habitat Attributes</v>
      </c>
      <c r="D422" s="47" t="s">
        <v>116</v>
      </c>
      <c r="E422" s="47">
        <v>747</v>
      </c>
      <c r="F422" s="62" t="s">
        <v>636</v>
      </c>
      <c r="G422" s="64"/>
      <c r="H422" s="64"/>
      <c r="I422" s="64"/>
      <c r="J422" s="64"/>
      <c r="K422" s="64"/>
      <c r="L422" s="64"/>
      <c r="M422" s="64"/>
      <c r="N422" s="64"/>
      <c r="O422" s="64"/>
      <c r="P422" s="64"/>
    </row>
    <row r="423" spans="1:16" ht="90">
      <c r="A423" s="47">
        <v>4</v>
      </c>
      <c r="B423" s="47" t="s">
        <v>107</v>
      </c>
      <c r="C423" s="47" t="str">
        <f t="shared" si="6"/>
        <v>4-Environmental Drivers and Habitat Attributes</v>
      </c>
      <c r="D423" s="47" t="s">
        <v>116</v>
      </c>
      <c r="E423" s="47">
        <v>748</v>
      </c>
      <c r="F423" s="62" t="s">
        <v>637</v>
      </c>
      <c r="G423" s="64"/>
      <c r="H423" s="64"/>
      <c r="I423" s="64"/>
      <c r="J423" s="64"/>
      <c r="K423" s="64"/>
      <c r="L423" s="64"/>
      <c r="M423" s="64"/>
      <c r="N423" s="64"/>
      <c r="O423" s="64" t="s">
        <v>2711</v>
      </c>
      <c r="P423" s="64" t="s">
        <v>2625</v>
      </c>
    </row>
    <row r="424" spans="1:16" ht="45">
      <c r="A424" s="47">
        <v>4</v>
      </c>
      <c r="B424" s="47" t="s">
        <v>107</v>
      </c>
      <c r="C424" s="47" t="str">
        <f t="shared" si="6"/>
        <v>4-Environmental Drivers and Habitat Attributes</v>
      </c>
      <c r="D424" s="47" t="s">
        <v>116</v>
      </c>
      <c r="E424" s="47">
        <v>749</v>
      </c>
      <c r="F424" s="62" t="s">
        <v>638</v>
      </c>
      <c r="G424" s="64"/>
      <c r="H424" s="64"/>
      <c r="I424" s="64"/>
      <c r="J424" s="64"/>
      <c r="K424" s="64"/>
      <c r="L424" s="64"/>
      <c r="M424" s="64"/>
      <c r="N424" s="64"/>
      <c r="O424" s="64"/>
      <c r="P424" s="64"/>
    </row>
    <row r="425" spans="1:16" ht="45">
      <c r="A425" s="47">
        <v>4</v>
      </c>
      <c r="B425" s="47" t="s">
        <v>107</v>
      </c>
      <c r="C425" s="47" t="str">
        <f t="shared" si="6"/>
        <v>4-Environmental Drivers and Habitat Attributes</v>
      </c>
      <c r="D425" s="47" t="s">
        <v>116</v>
      </c>
      <c r="E425" s="47">
        <v>750</v>
      </c>
      <c r="F425" s="62" t="s">
        <v>639</v>
      </c>
      <c r="G425" s="64"/>
      <c r="H425" s="64"/>
      <c r="I425" s="64"/>
      <c r="J425" s="64"/>
      <c r="K425" s="64"/>
      <c r="L425" s="64"/>
      <c r="M425" s="64"/>
      <c r="N425" s="64"/>
      <c r="O425" s="64"/>
      <c r="P425" s="64"/>
    </row>
    <row r="426" spans="1:16" ht="45">
      <c r="A426" s="47">
        <v>4</v>
      </c>
      <c r="B426" s="47" t="s">
        <v>107</v>
      </c>
      <c r="C426" s="47" t="str">
        <f t="shared" si="6"/>
        <v>4-Environmental Drivers and Habitat Attributes</v>
      </c>
      <c r="D426" s="47" t="s">
        <v>116</v>
      </c>
      <c r="E426" s="47">
        <v>751</v>
      </c>
      <c r="F426" s="62" t="s">
        <v>640</v>
      </c>
      <c r="G426" s="64"/>
      <c r="H426" s="64"/>
      <c r="I426" s="64"/>
      <c r="J426" s="64"/>
      <c r="K426" s="64"/>
      <c r="L426" s="64"/>
      <c r="M426" s="64"/>
      <c r="N426" s="64"/>
      <c r="O426" s="64"/>
      <c r="P426" s="64"/>
    </row>
    <row r="427" spans="1:16" ht="45">
      <c r="A427" s="47">
        <v>4</v>
      </c>
      <c r="B427" s="47" t="s">
        <v>107</v>
      </c>
      <c r="C427" s="47" t="str">
        <f t="shared" si="6"/>
        <v>4-Environmental Drivers and Habitat Attributes</v>
      </c>
      <c r="D427" s="47" t="s">
        <v>116</v>
      </c>
      <c r="E427" s="47">
        <v>752</v>
      </c>
      <c r="F427" s="62" t="s">
        <v>641</v>
      </c>
      <c r="G427" s="64"/>
      <c r="H427" s="64"/>
      <c r="I427" s="64"/>
      <c r="J427" s="64"/>
      <c r="K427" s="64"/>
      <c r="L427" s="64"/>
      <c r="M427" s="64"/>
      <c r="N427" s="64"/>
      <c r="O427" s="64"/>
      <c r="P427" s="64"/>
    </row>
    <row r="428" spans="1:16" ht="45">
      <c r="A428" s="47">
        <v>4</v>
      </c>
      <c r="B428" s="47" t="s">
        <v>107</v>
      </c>
      <c r="C428" s="47" t="str">
        <f t="shared" si="6"/>
        <v>4-Environmental Drivers and Habitat Attributes</v>
      </c>
      <c r="D428" s="47" t="s">
        <v>116</v>
      </c>
      <c r="E428" s="47">
        <v>753</v>
      </c>
      <c r="F428" s="62" t="s">
        <v>642</v>
      </c>
      <c r="G428" s="64"/>
      <c r="H428" s="64"/>
      <c r="I428" s="64"/>
      <c r="J428" s="64" t="s">
        <v>2404</v>
      </c>
      <c r="K428" s="64"/>
      <c r="L428" s="64"/>
      <c r="M428" s="64"/>
      <c r="N428" s="64"/>
      <c r="O428" s="64"/>
      <c r="P428" s="64"/>
    </row>
    <row r="429" spans="1:16" ht="45">
      <c r="A429" s="47">
        <v>4</v>
      </c>
      <c r="B429" s="47" t="s">
        <v>107</v>
      </c>
      <c r="C429" s="47" t="str">
        <f t="shared" si="6"/>
        <v>4-Environmental Drivers and Habitat Attributes</v>
      </c>
      <c r="D429" s="47" t="s">
        <v>116</v>
      </c>
      <c r="E429" s="47">
        <v>754</v>
      </c>
      <c r="F429" s="62" t="s">
        <v>643</v>
      </c>
      <c r="G429" s="64"/>
      <c r="H429" s="64"/>
      <c r="I429" s="64"/>
      <c r="J429" s="64"/>
      <c r="K429" s="64"/>
      <c r="L429" s="64"/>
      <c r="M429" s="64"/>
      <c r="N429" s="64"/>
      <c r="O429" s="64"/>
      <c r="P429" s="64"/>
    </row>
    <row r="430" spans="1:16" ht="45">
      <c r="A430" s="47">
        <v>4</v>
      </c>
      <c r="B430" s="47" t="s">
        <v>107</v>
      </c>
      <c r="C430" s="47" t="str">
        <f t="shared" si="6"/>
        <v>4-Environmental Drivers and Habitat Attributes</v>
      </c>
      <c r="D430" s="47" t="s">
        <v>116</v>
      </c>
      <c r="E430" s="47">
        <v>755</v>
      </c>
      <c r="F430" s="62" t="s">
        <v>644</v>
      </c>
      <c r="G430" s="64"/>
      <c r="H430" s="64"/>
      <c r="I430" s="64"/>
      <c r="J430" s="64"/>
      <c r="K430" s="64"/>
      <c r="L430" s="64"/>
      <c r="M430" s="64"/>
      <c r="N430" s="64"/>
      <c r="O430" s="64"/>
      <c r="P430" s="64"/>
    </row>
    <row r="431" spans="1:16" ht="45">
      <c r="A431" s="47">
        <v>4</v>
      </c>
      <c r="B431" s="47" t="s">
        <v>107</v>
      </c>
      <c r="C431" s="47" t="str">
        <f t="shared" si="6"/>
        <v>4-Environmental Drivers and Habitat Attributes</v>
      </c>
      <c r="D431" s="47" t="s">
        <v>116</v>
      </c>
      <c r="E431" s="47">
        <v>756</v>
      </c>
      <c r="F431" s="62" t="s">
        <v>645</v>
      </c>
      <c r="G431" s="64"/>
      <c r="H431" s="64"/>
      <c r="I431" s="64"/>
      <c r="J431" s="64"/>
      <c r="K431" s="64"/>
      <c r="L431" s="64"/>
      <c r="M431" s="64"/>
      <c r="N431" s="64"/>
      <c r="O431" s="64"/>
      <c r="P431" s="64"/>
    </row>
    <row r="432" spans="1:16" ht="45">
      <c r="A432" s="47">
        <v>4</v>
      </c>
      <c r="B432" s="47" t="s">
        <v>107</v>
      </c>
      <c r="C432" s="47" t="str">
        <f t="shared" si="6"/>
        <v>4-Environmental Drivers and Habitat Attributes</v>
      </c>
      <c r="D432" s="47" t="s">
        <v>116</v>
      </c>
      <c r="E432" s="47">
        <v>757</v>
      </c>
      <c r="F432" s="62" t="s">
        <v>646</v>
      </c>
      <c r="G432" s="64"/>
      <c r="H432" s="64"/>
      <c r="I432" s="64"/>
      <c r="J432" s="64"/>
      <c r="K432" s="64"/>
      <c r="L432" s="64"/>
      <c r="M432" s="64"/>
      <c r="N432" s="64"/>
      <c r="O432" s="64"/>
      <c r="P432" s="64"/>
    </row>
    <row r="433" spans="1:16" ht="45">
      <c r="A433" s="47">
        <v>4</v>
      </c>
      <c r="B433" s="47" t="s">
        <v>107</v>
      </c>
      <c r="C433" s="47" t="str">
        <f t="shared" si="6"/>
        <v>4-Environmental Drivers and Habitat Attributes</v>
      </c>
      <c r="D433" s="47" t="s">
        <v>116</v>
      </c>
      <c r="E433" s="47">
        <v>758</v>
      </c>
      <c r="F433" s="62" t="s">
        <v>647</v>
      </c>
      <c r="G433" s="64"/>
      <c r="H433" s="64"/>
      <c r="I433" s="64"/>
      <c r="J433" s="64"/>
      <c r="K433" s="64"/>
      <c r="L433" s="64"/>
      <c r="M433" s="64"/>
      <c r="N433" s="64"/>
      <c r="O433" s="64"/>
      <c r="P433" s="64"/>
    </row>
    <row r="434" spans="1:16" ht="45">
      <c r="A434" s="47">
        <v>4</v>
      </c>
      <c r="B434" s="47" t="s">
        <v>107</v>
      </c>
      <c r="C434" s="47" t="str">
        <f t="shared" si="6"/>
        <v>4-Environmental Drivers and Habitat Attributes</v>
      </c>
      <c r="D434" s="47" t="s">
        <v>116</v>
      </c>
      <c r="E434" s="47">
        <v>759</v>
      </c>
      <c r="F434" s="62" t="s">
        <v>648</v>
      </c>
      <c r="G434" s="64"/>
      <c r="H434" s="64"/>
      <c r="I434" s="64"/>
      <c r="J434" s="64"/>
      <c r="K434" s="64"/>
      <c r="L434" s="64"/>
      <c r="M434" s="64"/>
      <c r="N434" s="64"/>
      <c r="O434" s="64"/>
      <c r="P434" s="64"/>
    </row>
    <row r="435" spans="1:16" ht="45">
      <c r="A435" s="47">
        <v>4</v>
      </c>
      <c r="B435" s="47" t="s">
        <v>107</v>
      </c>
      <c r="C435" s="47" t="str">
        <f t="shared" si="6"/>
        <v>4-Environmental Drivers and Habitat Attributes</v>
      </c>
      <c r="D435" s="47" t="s">
        <v>116</v>
      </c>
      <c r="E435" s="47">
        <v>760</v>
      </c>
      <c r="F435" s="62" t="s">
        <v>649</v>
      </c>
      <c r="G435" s="64"/>
      <c r="H435" s="64"/>
      <c r="I435" s="64"/>
      <c r="J435" s="64"/>
      <c r="K435" s="64"/>
      <c r="L435" s="64"/>
      <c r="M435" s="64"/>
      <c r="N435" s="64"/>
      <c r="O435" s="64"/>
      <c r="P435" s="64"/>
    </row>
    <row r="436" spans="1:16" ht="45">
      <c r="A436" s="47">
        <v>4</v>
      </c>
      <c r="B436" s="47" t="s">
        <v>107</v>
      </c>
      <c r="C436" s="47" t="str">
        <f t="shared" si="6"/>
        <v>4-Environmental Drivers and Habitat Attributes</v>
      </c>
      <c r="D436" s="47" t="s">
        <v>116</v>
      </c>
      <c r="E436" s="47">
        <v>761</v>
      </c>
      <c r="F436" s="62" t="s">
        <v>650</v>
      </c>
      <c r="G436" s="64"/>
      <c r="H436" s="64"/>
      <c r="I436" s="64"/>
      <c r="J436" s="64"/>
      <c r="K436" s="64"/>
      <c r="L436" s="64"/>
      <c r="M436" s="64"/>
      <c r="N436" s="64"/>
      <c r="O436" s="64"/>
      <c r="P436" s="64"/>
    </row>
    <row r="437" spans="1:16" ht="45">
      <c r="A437" s="47">
        <v>4</v>
      </c>
      <c r="B437" s="47" t="s">
        <v>107</v>
      </c>
      <c r="C437" s="47" t="str">
        <f t="shared" si="6"/>
        <v>4-Environmental Drivers and Habitat Attributes</v>
      </c>
      <c r="D437" s="47" t="s">
        <v>116</v>
      </c>
      <c r="E437" s="47">
        <v>762</v>
      </c>
      <c r="F437" s="62" t="s">
        <v>651</v>
      </c>
      <c r="G437" s="64"/>
      <c r="H437" s="64"/>
      <c r="I437" s="64"/>
      <c r="J437" s="64"/>
      <c r="K437" s="64"/>
      <c r="L437" s="64"/>
      <c r="M437" s="64"/>
      <c r="N437" s="64"/>
      <c r="O437" s="64"/>
      <c r="P437" s="64"/>
    </row>
    <row r="438" spans="1:16" ht="45">
      <c r="A438" s="47">
        <v>4</v>
      </c>
      <c r="B438" s="47" t="s">
        <v>107</v>
      </c>
      <c r="C438" s="47" t="str">
        <f t="shared" si="6"/>
        <v>4-Environmental Drivers and Habitat Attributes</v>
      </c>
      <c r="D438" s="47" t="s">
        <v>116</v>
      </c>
      <c r="E438" s="47">
        <v>763</v>
      </c>
      <c r="F438" s="62" t="s">
        <v>652</v>
      </c>
      <c r="G438" s="64"/>
      <c r="H438" s="64"/>
      <c r="I438" s="64"/>
      <c r="J438" s="64"/>
      <c r="K438" s="64"/>
      <c r="L438" s="64"/>
      <c r="M438" s="64"/>
      <c r="N438" s="64"/>
      <c r="O438" s="64"/>
      <c r="P438" s="64"/>
    </row>
    <row r="439" spans="1:16" ht="45">
      <c r="A439" s="47">
        <v>4</v>
      </c>
      <c r="B439" s="47" t="s">
        <v>107</v>
      </c>
      <c r="C439" s="47" t="str">
        <f t="shared" si="6"/>
        <v>4-Environmental Drivers and Habitat Attributes</v>
      </c>
      <c r="D439" s="47" t="s">
        <v>116</v>
      </c>
      <c r="E439" s="47">
        <v>764</v>
      </c>
      <c r="F439" s="62" t="s">
        <v>653</v>
      </c>
      <c r="G439" s="64"/>
      <c r="H439" s="64"/>
      <c r="I439" s="64"/>
      <c r="J439" s="64"/>
      <c r="K439" s="64"/>
      <c r="L439" s="64"/>
      <c r="M439" s="64"/>
      <c r="N439" s="64"/>
      <c r="O439" s="64"/>
      <c r="P439" s="64"/>
    </row>
    <row r="440" spans="1:16" ht="45">
      <c r="A440" s="47">
        <v>4</v>
      </c>
      <c r="B440" s="47" t="s">
        <v>107</v>
      </c>
      <c r="C440" s="47" t="str">
        <f t="shared" si="6"/>
        <v>4-Environmental Drivers and Habitat Attributes</v>
      </c>
      <c r="D440" s="47" t="s">
        <v>116</v>
      </c>
      <c r="E440" s="47">
        <v>765</v>
      </c>
      <c r="F440" s="62" t="s">
        <v>654</v>
      </c>
      <c r="G440" s="64"/>
      <c r="H440" s="64"/>
      <c r="I440" s="64"/>
      <c r="J440" s="64"/>
      <c r="K440" s="64"/>
      <c r="L440" s="64"/>
      <c r="M440" s="64"/>
      <c r="N440" s="64"/>
      <c r="O440" s="64"/>
      <c r="P440" s="64"/>
    </row>
    <row r="441" spans="1:16" ht="45">
      <c r="A441" s="47">
        <v>4</v>
      </c>
      <c r="B441" s="47" t="s">
        <v>107</v>
      </c>
      <c r="C441" s="47" t="str">
        <f t="shared" si="6"/>
        <v>4-Environmental Drivers and Habitat Attributes</v>
      </c>
      <c r="D441" s="47" t="s">
        <v>116</v>
      </c>
      <c r="E441" s="47">
        <v>766</v>
      </c>
      <c r="F441" s="62" t="s">
        <v>655</v>
      </c>
      <c r="G441" s="64"/>
      <c r="H441" s="64"/>
      <c r="I441" s="64"/>
      <c r="J441" s="64"/>
      <c r="K441" s="64"/>
      <c r="L441" s="64"/>
      <c r="M441" s="64"/>
      <c r="N441" s="64"/>
      <c r="O441" s="64"/>
      <c r="P441" s="64"/>
    </row>
    <row r="442" spans="1:16" ht="45">
      <c r="A442" s="47">
        <v>4</v>
      </c>
      <c r="B442" s="47" t="s">
        <v>107</v>
      </c>
      <c r="C442" s="47" t="str">
        <f t="shared" si="6"/>
        <v>4-Environmental Drivers and Habitat Attributes</v>
      </c>
      <c r="D442" s="47" t="s">
        <v>116</v>
      </c>
      <c r="E442" s="47">
        <v>767</v>
      </c>
      <c r="F442" s="62" t="s">
        <v>656</v>
      </c>
      <c r="G442" s="64"/>
      <c r="H442" s="64"/>
      <c r="I442" s="64"/>
      <c r="J442" s="64"/>
      <c r="K442" s="64"/>
      <c r="L442" s="64"/>
      <c r="M442" s="64"/>
      <c r="N442" s="64"/>
      <c r="O442" s="64"/>
      <c r="P442" s="64"/>
    </row>
    <row r="443" spans="1:16" ht="45">
      <c r="A443" s="47">
        <v>4</v>
      </c>
      <c r="B443" s="47" t="s">
        <v>107</v>
      </c>
      <c r="C443" s="47" t="str">
        <f t="shared" si="6"/>
        <v>4-Environmental Drivers and Habitat Attributes</v>
      </c>
      <c r="D443" s="47" t="s">
        <v>116</v>
      </c>
      <c r="E443" s="47">
        <v>768</v>
      </c>
      <c r="F443" s="62" t="s">
        <v>657</v>
      </c>
      <c r="G443" s="64"/>
      <c r="H443" s="64"/>
      <c r="I443" s="64"/>
      <c r="J443" s="64"/>
      <c r="K443" s="64"/>
      <c r="L443" s="64"/>
      <c r="M443" s="64"/>
      <c r="N443" s="64"/>
      <c r="O443" s="64"/>
      <c r="P443" s="64"/>
    </row>
    <row r="444" spans="1:16" ht="45">
      <c r="A444" s="47">
        <v>4</v>
      </c>
      <c r="B444" s="47" t="s">
        <v>107</v>
      </c>
      <c r="C444" s="47" t="str">
        <f t="shared" si="6"/>
        <v>4-Environmental Drivers and Habitat Attributes</v>
      </c>
      <c r="D444" s="47" t="s">
        <v>116</v>
      </c>
      <c r="E444" s="47">
        <v>769</v>
      </c>
      <c r="F444" s="62" t="s">
        <v>658</v>
      </c>
      <c r="G444" s="64"/>
      <c r="H444" s="64"/>
      <c r="I444" s="64"/>
      <c r="J444" s="64"/>
      <c r="K444" s="64"/>
      <c r="L444" s="64"/>
      <c r="M444" s="64"/>
      <c r="N444" s="64"/>
      <c r="O444" s="64"/>
      <c r="P444" s="64"/>
    </row>
    <row r="445" spans="1:16" ht="120">
      <c r="A445" s="47">
        <v>4</v>
      </c>
      <c r="B445" s="47" t="s">
        <v>107</v>
      </c>
      <c r="C445" s="47" t="str">
        <f t="shared" si="6"/>
        <v>4-Environmental Drivers and Habitat Attributes</v>
      </c>
      <c r="D445" s="47" t="s">
        <v>116</v>
      </c>
      <c r="E445" s="47">
        <v>770</v>
      </c>
      <c r="F445" s="62" t="s">
        <v>659</v>
      </c>
      <c r="G445" s="64"/>
      <c r="H445" s="64"/>
      <c r="I445" s="64"/>
      <c r="J445" s="64"/>
      <c r="K445" s="64"/>
      <c r="L445" s="64"/>
      <c r="M445" s="64"/>
      <c r="N445" s="64"/>
      <c r="O445" s="64"/>
      <c r="P445" s="64" t="s">
        <v>2626</v>
      </c>
    </row>
    <row r="446" spans="1:16" ht="45">
      <c r="A446" s="47">
        <v>4</v>
      </c>
      <c r="B446" s="47" t="s">
        <v>107</v>
      </c>
      <c r="C446" s="47" t="str">
        <f t="shared" si="6"/>
        <v>4-Environmental Drivers and Habitat Attributes</v>
      </c>
      <c r="D446" s="47" t="s">
        <v>116</v>
      </c>
      <c r="E446" s="47">
        <v>771</v>
      </c>
      <c r="F446" s="62" t="s">
        <v>660</v>
      </c>
      <c r="G446" s="64"/>
      <c r="H446" s="64"/>
      <c r="I446" s="64"/>
      <c r="J446" s="64"/>
      <c r="K446" s="64"/>
      <c r="L446" s="64"/>
      <c r="M446" s="64"/>
      <c r="N446" s="64"/>
      <c r="O446" s="64"/>
      <c r="P446" s="64"/>
    </row>
    <row r="447" spans="1:16" ht="45">
      <c r="A447" s="47">
        <v>4</v>
      </c>
      <c r="B447" s="47" t="s">
        <v>107</v>
      </c>
      <c r="C447" s="47" t="str">
        <f t="shared" si="6"/>
        <v>4-Environmental Drivers and Habitat Attributes</v>
      </c>
      <c r="D447" s="47" t="s">
        <v>116</v>
      </c>
      <c r="E447" s="47">
        <v>772</v>
      </c>
      <c r="F447" s="62" t="s">
        <v>661</v>
      </c>
      <c r="G447" s="64"/>
      <c r="H447" s="64"/>
      <c r="I447" s="64"/>
      <c r="J447" s="64"/>
      <c r="K447" s="64"/>
      <c r="L447" s="64"/>
      <c r="M447" s="64"/>
      <c r="N447" s="64"/>
      <c r="O447" s="64" t="s">
        <v>2712</v>
      </c>
      <c r="P447" s="64"/>
    </row>
    <row r="448" spans="1:16" ht="120">
      <c r="A448" s="47">
        <v>4</v>
      </c>
      <c r="B448" s="47" t="s">
        <v>107</v>
      </c>
      <c r="C448" s="47" t="str">
        <f t="shared" si="6"/>
        <v>4-Environmental Drivers and Habitat Attributes</v>
      </c>
      <c r="D448" s="47" t="s">
        <v>116</v>
      </c>
      <c r="E448" s="47">
        <v>773</v>
      </c>
      <c r="F448" s="62" t="s">
        <v>662</v>
      </c>
      <c r="G448" s="64"/>
      <c r="H448" s="64"/>
      <c r="I448" s="64"/>
      <c r="J448" s="64"/>
      <c r="K448" s="64"/>
      <c r="L448" s="64"/>
      <c r="M448" s="64"/>
      <c r="N448" s="64" t="s">
        <v>2660</v>
      </c>
      <c r="O448" s="64"/>
      <c r="P448" s="64"/>
    </row>
    <row r="449" spans="1:20" ht="45">
      <c r="A449" s="47">
        <v>4</v>
      </c>
      <c r="B449" s="47" t="s">
        <v>107</v>
      </c>
      <c r="C449" s="47" t="str">
        <f t="shared" si="6"/>
        <v>4-Environmental Drivers and Habitat Attributes</v>
      </c>
      <c r="D449" s="47" t="s">
        <v>116</v>
      </c>
      <c r="E449" s="47">
        <v>774</v>
      </c>
      <c r="F449" s="62" t="s">
        <v>663</v>
      </c>
      <c r="G449" s="64"/>
      <c r="H449" s="64"/>
      <c r="I449" s="64"/>
      <c r="J449" s="64"/>
      <c r="K449" s="64"/>
      <c r="L449" s="64"/>
      <c r="M449" s="64"/>
      <c r="N449" s="64"/>
      <c r="O449" s="64"/>
      <c r="P449" s="64"/>
    </row>
    <row r="450" spans="1:20" ht="45">
      <c r="A450" s="47">
        <v>4</v>
      </c>
      <c r="B450" s="47" t="s">
        <v>107</v>
      </c>
      <c r="C450" s="47" t="str">
        <f t="shared" si="6"/>
        <v>4-Environmental Drivers and Habitat Attributes</v>
      </c>
      <c r="D450" s="47" t="s">
        <v>116</v>
      </c>
      <c r="E450" s="47">
        <v>775</v>
      </c>
      <c r="F450" s="62" t="s">
        <v>664</v>
      </c>
      <c r="G450" s="64"/>
      <c r="H450" s="64"/>
      <c r="I450" s="64"/>
      <c r="J450" s="64"/>
      <c r="K450" s="64"/>
      <c r="L450" s="64"/>
      <c r="M450" s="64"/>
      <c r="N450" s="64"/>
      <c r="O450" s="64"/>
      <c r="P450" s="64"/>
    </row>
    <row r="451" spans="1:20" ht="45">
      <c r="A451" s="47">
        <v>4</v>
      </c>
      <c r="B451" s="47" t="s">
        <v>107</v>
      </c>
      <c r="C451" s="47" t="str">
        <f t="shared" si="6"/>
        <v>4-Environmental Drivers and Habitat Attributes</v>
      </c>
      <c r="D451" s="47" t="s">
        <v>116</v>
      </c>
      <c r="E451" s="47">
        <v>776</v>
      </c>
      <c r="F451" s="62" t="s">
        <v>665</v>
      </c>
      <c r="G451" s="64"/>
      <c r="H451" s="64"/>
      <c r="I451" s="64"/>
      <c r="J451" s="64"/>
      <c r="K451" s="64"/>
      <c r="L451" s="64"/>
      <c r="M451" s="64"/>
      <c r="N451" s="64"/>
      <c r="O451" s="64"/>
      <c r="P451" s="64"/>
    </row>
    <row r="452" spans="1:20" ht="45">
      <c r="A452" s="47">
        <v>4</v>
      </c>
      <c r="B452" s="47" t="s">
        <v>107</v>
      </c>
      <c r="C452" s="47" t="str">
        <f t="shared" si="6"/>
        <v>4-Environmental Drivers and Habitat Attributes</v>
      </c>
      <c r="D452" s="47" t="s">
        <v>116</v>
      </c>
      <c r="E452" s="47">
        <v>777</v>
      </c>
      <c r="F452" s="62" t="s">
        <v>666</v>
      </c>
      <c r="G452" s="64"/>
      <c r="H452" s="64"/>
      <c r="I452" s="64"/>
      <c r="J452" s="64"/>
      <c r="K452" s="64"/>
      <c r="L452" s="64"/>
      <c r="M452" s="64"/>
      <c r="N452" s="64" t="s">
        <v>2661</v>
      </c>
      <c r="O452" s="64"/>
      <c r="P452" s="64"/>
    </row>
    <row r="453" spans="1:20" ht="150">
      <c r="A453" s="47">
        <v>4</v>
      </c>
      <c r="B453" s="47" t="s">
        <v>107</v>
      </c>
      <c r="C453" s="47" t="str">
        <f t="shared" si="6"/>
        <v>4-Environmental Drivers and Habitat Attributes</v>
      </c>
      <c r="D453" s="47" t="s">
        <v>116</v>
      </c>
      <c r="E453" s="47">
        <v>778</v>
      </c>
      <c r="F453" s="62" t="s">
        <v>667</v>
      </c>
      <c r="G453" s="64"/>
      <c r="H453" s="64"/>
      <c r="I453" s="64"/>
      <c r="J453" s="64"/>
      <c r="K453" s="64"/>
      <c r="L453" s="64"/>
      <c r="M453" s="64"/>
      <c r="N453" s="64"/>
      <c r="O453" s="64"/>
      <c r="P453" s="64"/>
      <c r="T453" s="47" t="s">
        <v>2858</v>
      </c>
    </row>
    <row r="454" spans="1:20" ht="45">
      <c r="A454" s="47">
        <v>4</v>
      </c>
      <c r="B454" s="47" t="s">
        <v>107</v>
      </c>
      <c r="C454" s="47" t="str">
        <f t="shared" ref="C454:C517" si="7">A454&amp;"-"&amp;B454</f>
        <v>4-Environmental Drivers and Habitat Attributes</v>
      </c>
      <c r="D454" s="47" t="s">
        <v>116</v>
      </c>
      <c r="E454" s="47">
        <v>779</v>
      </c>
      <c r="F454" s="62" t="s">
        <v>668</v>
      </c>
      <c r="G454" s="64"/>
      <c r="H454" s="64"/>
      <c r="I454" s="64"/>
      <c r="J454" s="64"/>
      <c r="K454" s="64"/>
      <c r="L454" s="64"/>
      <c r="M454" s="64"/>
      <c r="N454" s="64"/>
      <c r="O454" s="64"/>
      <c r="P454" s="64"/>
    </row>
    <row r="455" spans="1:20" ht="45">
      <c r="A455" s="47">
        <v>4</v>
      </c>
      <c r="B455" s="47" t="s">
        <v>107</v>
      </c>
      <c r="C455" s="47" t="str">
        <f t="shared" si="7"/>
        <v>4-Environmental Drivers and Habitat Attributes</v>
      </c>
      <c r="D455" s="47" t="s">
        <v>116</v>
      </c>
      <c r="E455" s="47">
        <v>780</v>
      </c>
      <c r="F455" s="62" t="s">
        <v>669</v>
      </c>
      <c r="G455" s="64"/>
      <c r="H455" s="64"/>
      <c r="I455" s="64"/>
      <c r="J455" s="64"/>
      <c r="K455" s="64"/>
      <c r="L455" s="64"/>
      <c r="M455" s="64"/>
      <c r="N455" s="64"/>
      <c r="O455" s="64"/>
      <c r="P455" s="64"/>
    </row>
    <row r="456" spans="1:20" ht="45">
      <c r="A456" s="47">
        <v>4</v>
      </c>
      <c r="B456" s="47" t="s">
        <v>107</v>
      </c>
      <c r="C456" s="47" t="str">
        <f t="shared" si="7"/>
        <v>4-Environmental Drivers and Habitat Attributes</v>
      </c>
      <c r="D456" s="47" t="s">
        <v>116</v>
      </c>
      <c r="E456" s="47">
        <v>781</v>
      </c>
      <c r="F456" s="62" t="s">
        <v>670</v>
      </c>
      <c r="G456" s="64"/>
      <c r="H456" s="64"/>
      <c r="I456" s="64"/>
      <c r="J456" s="64"/>
      <c r="K456" s="64"/>
      <c r="L456" s="64"/>
      <c r="M456" s="64"/>
      <c r="N456" s="64"/>
      <c r="O456" s="64"/>
      <c r="P456" s="64"/>
    </row>
    <row r="457" spans="1:20" ht="45">
      <c r="A457" s="47">
        <v>4</v>
      </c>
      <c r="B457" s="47" t="s">
        <v>107</v>
      </c>
      <c r="C457" s="47" t="str">
        <f t="shared" si="7"/>
        <v>4-Environmental Drivers and Habitat Attributes</v>
      </c>
      <c r="D457" s="47" t="s">
        <v>116</v>
      </c>
      <c r="E457" s="47">
        <v>782</v>
      </c>
      <c r="F457" s="62" t="s">
        <v>671</v>
      </c>
      <c r="G457" s="64"/>
      <c r="H457" s="64"/>
      <c r="I457" s="64"/>
      <c r="J457" s="64"/>
      <c r="K457" s="64" t="s">
        <v>2443</v>
      </c>
      <c r="L457" s="64"/>
      <c r="M457" s="64"/>
      <c r="N457" s="64"/>
      <c r="O457" s="64"/>
      <c r="P457" s="64" t="s">
        <v>2627</v>
      </c>
    </row>
    <row r="458" spans="1:20" ht="105">
      <c r="A458" s="47">
        <v>4</v>
      </c>
      <c r="B458" s="47" t="s">
        <v>107</v>
      </c>
      <c r="C458" s="47" t="str">
        <f t="shared" si="7"/>
        <v>4-Environmental Drivers and Habitat Attributes</v>
      </c>
      <c r="D458" s="47" t="s">
        <v>116</v>
      </c>
      <c r="E458" s="47">
        <v>783</v>
      </c>
      <c r="F458" s="62" t="s">
        <v>672</v>
      </c>
      <c r="G458" s="64"/>
      <c r="H458" s="64"/>
      <c r="I458" s="64"/>
      <c r="J458" s="64"/>
      <c r="K458" s="64"/>
      <c r="L458" s="64"/>
      <c r="M458" s="64"/>
      <c r="N458" s="64"/>
      <c r="O458" s="64" t="s">
        <v>2713</v>
      </c>
      <c r="P458" s="64"/>
    </row>
    <row r="459" spans="1:20" ht="105">
      <c r="A459" s="47">
        <v>4</v>
      </c>
      <c r="B459" s="47" t="s">
        <v>107</v>
      </c>
      <c r="C459" s="47" t="str">
        <f t="shared" si="7"/>
        <v>4-Environmental Drivers and Habitat Attributes</v>
      </c>
      <c r="D459" s="47" t="s">
        <v>116</v>
      </c>
      <c r="E459" s="47">
        <v>784</v>
      </c>
      <c r="F459" s="62" t="s">
        <v>673</v>
      </c>
      <c r="G459" s="64"/>
      <c r="H459" s="64"/>
      <c r="I459" s="64"/>
      <c r="J459" s="64"/>
      <c r="K459" s="64" t="s">
        <v>2444</v>
      </c>
      <c r="L459" s="64"/>
      <c r="M459" s="64"/>
      <c r="N459" s="64"/>
      <c r="O459" s="64" t="s">
        <v>2714</v>
      </c>
      <c r="P459" s="64"/>
    </row>
    <row r="460" spans="1:20" ht="45">
      <c r="A460" s="47">
        <v>4</v>
      </c>
      <c r="B460" s="47" t="s">
        <v>107</v>
      </c>
      <c r="C460" s="47" t="str">
        <f t="shared" si="7"/>
        <v>4-Environmental Drivers and Habitat Attributes</v>
      </c>
      <c r="D460" s="47" t="s">
        <v>116</v>
      </c>
      <c r="E460" s="47">
        <v>785</v>
      </c>
      <c r="F460" s="62" t="s">
        <v>674</v>
      </c>
      <c r="G460" s="64"/>
      <c r="H460" s="64"/>
      <c r="I460" s="64"/>
      <c r="J460" s="64"/>
      <c r="K460" s="64"/>
      <c r="L460" s="64"/>
      <c r="M460" s="64"/>
      <c r="N460" s="64"/>
      <c r="O460" s="64"/>
      <c r="P460" s="64"/>
    </row>
    <row r="461" spans="1:20" ht="45">
      <c r="A461" s="47">
        <v>4</v>
      </c>
      <c r="B461" s="47" t="s">
        <v>107</v>
      </c>
      <c r="C461" s="47" t="str">
        <f t="shared" si="7"/>
        <v>4-Environmental Drivers and Habitat Attributes</v>
      </c>
      <c r="D461" s="47" t="s">
        <v>116</v>
      </c>
      <c r="E461" s="47">
        <v>786</v>
      </c>
      <c r="F461" s="62" t="s">
        <v>675</v>
      </c>
      <c r="G461" s="64"/>
      <c r="H461" s="64"/>
      <c r="I461" s="64"/>
      <c r="J461" s="64"/>
      <c r="K461" s="64"/>
      <c r="L461" s="64"/>
      <c r="M461" s="64"/>
      <c r="N461" s="64"/>
      <c r="O461" s="64"/>
      <c r="P461" s="64"/>
    </row>
    <row r="462" spans="1:20" ht="120">
      <c r="A462" s="47">
        <v>4</v>
      </c>
      <c r="B462" s="47" t="s">
        <v>107</v>
      </c>
      <c r="C462" s="47" t="str">
        <f t="shared" si="7"/>
        <v>4-Environmental Drivers and Habitat Attributes</v>
      </c>
      <c r="D462" s="47" t="s">
        <v>116</v>
      </c>
      <c r="E462" s="47">
        <v>787</v>
      </c>
      <c r="F462" s="62" t="s">
        <v>676</v>
      </c>
      <c r="G462" s="64"/>
      <c r="H462" s="64"/>
      <c r="I462" s="64"/>
      <c r="J462" s="64" t="s">
        <v>2405</v>
      </c>
      <c r="K462" s="64" t="s">
        <v>2445</v>
      </c>
      <c r="L462" s="64"/>
      <c r="M462" s="64"/>
      <c r="N462" s="64"/>
      <c r="O462" s="64"/>
      <c r="P462" s="64"/>
    </row>
    <row r="463" spans="1:20" ht="45">
      <c r="A463" s="47">
        <v>4</v>
      </c>
      <c r="B463" s="47" t="s">
        <v>107</v>
      </c>
      <c r="C463" s="47" t="str">
        <f t="shared" si="7"/>
        <v>4-Environmental Drivers and Habitat Attributes</v>
      </c>
      <c r="D463" s="47" t="s">
        <v>116</v>
      </c>
      <c r="E463" s="47">
        <v>788</v>
      </c>
      <c r="F463" s="62" t="s">
        <v>677</v>
      </c>
      <c r="G463" s="64"/>
      <c r="H463" s="64"/>
      <c r="I463" s="64"/>
      <c r="J463" s="64"/>
      <c r="K463" s="64"/>
      <c r="L463" s="64"/>
      <c r="M463" s="64"/>
      <c r="N463" s="64" t="s">
        <v>2662</v>
      </c>
      <c r="O463" s="64"/>
      <c r="P463" s="64"/>
      <c r="S463" s="47" t="s">
        <v>2834</v>
      </c>
    </row>
    <row r="464" spans="1:20" ht="45">
      <c r="A464" s="47">
        <v>4</v>
      </c>
      <c r="B464" s="47" t="s">
        <v>107</v>
      </c>
      <c r="C464" s="47" t="str">
        <f t="shared" si="7"/>
        <v>4-Environmental Drivers and Habitat Attributes</v>
      </c>
      <c r="D464" s="47" t="s">
        <v>116</v>
      </c>
      <c r="E464" s="47">
        <v>789</v>
      </c>
      <c r="F464" s="62" t="s">
        <v>678</v>
      </c>
      <c r="G464" s="64"/>
      <c r="H464" s="64"/>
      <c r="I464" s="64"/>
      <c r="J464" s="64"/>
      <c r="K464" s="64"/>
      <c r="L464" s="64"/>
      <c r="M464" s="64"/>
      <c r="N464" s="64" t="s">
        <v>2663</v>
      </c>
      <c r="O464" s="64"/>
      <c r="P464" s="64"/>
    </row>
    <row r="465" spans="1:20" ht="45">
      <c r="A465" s="47">
        <v>4</v>
      </c>
      <c r="B465" s="47" t="s">
        <v>107</v>
      </c>
      <c r="C465" s="47" t="str">
        <f t="shared" si="7"/>
        <v>4-Environmental Drivers and Habitat Attributes</v>
      </c>
      <c r="D465" s="47" t="s">
        <v>116</v>
      </c>
      <c r="E465" s="47">
        <v>790</v>
      </c>
      <c r="F465" s="62" t="s">
        <v>679</v>
      </c>
      <c r="G465" s="64"/>
      <c r="H465" s="64"/>
      <c r="I465" s="64"/>
      <c r="J465" s="64"/>
      <c r="K465" s="64" t="s">
        <v>2444</v>
      </c>
      <c r="L465" s="64"/>
      <c r="M465" s="64"/>
      <c r="N465" s="64"/>
      <c r="O465" s="64"/>
      <c r="P465" s="64"/>
    </row>
    <row r="466" spans="1:20" ht="45">
      <c r="A466" s="47">
        <v>4</v>
      </c>
      <c r="B466" s="47" t="s">
        <v>107</v>
      </c>
      <c r="C466" s="47" t="str">
        <f t="shared" si="7"/>
        <v>4-Environmental Drivers and Habitat Attributes</v>
      </c>
      <c r="D466" s="47" t="s">
        <v>116</v>
      </c>
      <c r="E466" s="47">
        <v>791</v>
      </c>
      <c r="F466" s="62" t="s">
        <v>680</v>
      </c>
      <c r="G466" s="64"/>
      <c r="H466" s="64" t="s">
        <v>191</v>
      </c>
      <c r="I466" s="64"/>
      <c r="J466" s="64"/>
      <c r="K466" s="64"/>
      <c r="L466" s="64"/>
      <c r="M466" s="64"/>
      <c r="N466" s="64"/>
      <c r="O466" s="64"/>
      <c r="P466" s="64"/>
    </row>
    <row r="467" spans="1:20" ht="45">
      <c r="A467" s="47">
        <v>4</v>
      </c>
      <c r="B467" s="47" t="s">
        <v>107</v>
      </c>
      <c r="C467" s="47" t="str">
        <f t="shared" si="7"/>
        <v>4-Environmental Drivers and Habitat Attributes</v>
      </c>
      <c r="D467" s="47" t="s">
        <v>116</v>
      </c>
      <c r="E467" s="47">
        <v>792</v>
      </c>
      <c r="F467" s="62" t="s">
        <v>681</v>
      </c>
      <c r="G467" s="64"/>
      <c r="H467" s="64"/>
      <c r="I467" s="64"/>
      <c r="J467" s="64"/>
      <c r="K467" s="64"/>
      <c r="L467" s="64"/>
      <c r="M467" s="64"/>
      <c r="N467" s="64"/>
      <c r="O467" s="64"/>
      <c r="P467" s="64"/>
    </row>
    <row r="468" spans="1:20" ht="45">
      <c r="A468" s="47">
        <v>4</v>
      </c>
      <c r="B468" s="47" t="s">
        <v>107</v>
      </c>
      <c r="C468" s="47" t="str">
        <f t="shared" si="7"/>
        <v>4-Environmental Drivers and Habitat Attributes</v>
      </c>
      <c r="D468" s="47" t="s">
        <v>116</v>
      </c>
      <c r="E468" s="47">
        <v>793</v>
      </c>
      <c r="F468" s="62" t="s">
        <v>682</v>
      </c>
      <c r="G468" s="64"/>
      <c r="H468" s="64"/>
      <c r="I468" s="64"/>
      <c r="J468" s="64"/>
      <c r="K468" s="64"/>
      <c r="L468" s="64"/>
      <c r="M468" s="64"/>
      <c r="N468" s="64"/>
      <c r="O468" s="64"/>
      <c r="P468" s="64"/>
    </row>
    <row r="469" spans="1:20" ht="45">
      <c r="A469" s="47">
        <v>4</v>
      </c>
      <c r="B469" s="47" t="s">
        <v>107</v>
      </c>
      <c r="C469" s="47" t="str">
        <f t="shared" si="7"/>
        <v>4-Environmental Drivers and Habitat Attributes</v>
      </c>
      <c r="D469" s="47" t="s">
        <v>116</v>
      </c>
      <c r="E469" s="47">
        <v>794</v>
      </c>
      <c r="F469" s="62" t="s">
        <v>683</v>
      </c>
      <c r="G469" s="64"/>
      <c r="H469" s="64"/>
      <c r="I469" s="64"/>
      <c r="J469" s="64"/>
      <c r="K469" s="64"/>
      <c r="L469" s="64"/>
      <c r="M469" s="64"/>
      <c r="N469" s="64"/>
      <c r="O469" s="64"/>
      <c r="P469" s="64"/>
    </row>
    <row r="470" spans="1:20" ht="60">
      <c r="A470" s="47">
        <v>4</v>
      </c>
      <c r="B470" s="47" t="s">
        <v>107</v>
      </c>
      <c r="C470" s="47" t="str">
        <f t="shared" si="7"/>
        <v>4-Environmental Drivers and Habitat Attributes</v>
      </c>
      <c r="D470" s="47" t="s">
        <v>116</v>
      </c>
      <c r="E470" s="47">
        <v>795</v>
      </c>
      <c r="F470" s="62" t="s">
        <v>684</v>
      </c>
      <c r="G470" s="64"/>
      <c r="H470" s="64"/>
      <c r="I470" s="64"/>
      <c r="J470" s="64"/>
      <c r="K470" s="64"/>
      <c r="L470" s="64"/>
      <c r="M470" s="64"/>
      <c r="N470" s="64"/>
      <c r="O470" s="64"/>
      <c r="P470" s="64"/>
      <c r="T470" s="47" t="s">
        <v>2859</v>
      </c>
    </row>
    <row r="471" spans="1:20" ht="45">
      <c r="A471" s="47">
        <v>4</v>
      </c>
      <c r="B471" s="47" t="s">
        <v>107</v>
      </c>
      <c r="C471" s="47" t="str">
        <f t="shared" si="7"/>
        <v>4-Environmental Drivers and Habitat Attributes</v>
      </c>
      <c r="D471" s="47" t="s">
        <v>116</v>
      </c>
      <c r="E471" s="47">
        <v>796</v>
      </c>
      <c r="F471" s="62" t="s">
        <v>685</v>
      </c>
      <c r="G471" s="64"/>
      <c r="H471" s="64"/>
      <c r="I471" s="64"/>
      <c r="J471" s="64"/>
      <c r="K471" s="64"/>
      <c r="L471" s="64"/>
      <c r="M471" s="64"/>
      <c r="N471" s="64"/>
      <c r="O471" s="64"/>
      <c r="P471" s="64"/>
    </row>
    <row r="472" spans="1:20" ht="45">
      <c r="A472" s="47">
        <v>4</v>
      </c>
      <c r="B472" s="47" t="s">
        <v>107</v>
      </c>
      <c r="C472" s="47" t="str">
        <f t="shared" si="7"/>
        <v>4-Environmental Drivers and Habitat Attributes</v>
      </c>
      <c r="D472" s="47" t="s">
        <v>116</v>
      </c>
      <c r="E472" s="47">
        <v>797</v>
      </c>
      <c r="F472" s="62" t="s">
        <v>686</v>
      </c>
      <c r="G472" s="64"/>
      <c r="H472" s="64"/>
      <c r="I472" s="64"/>
      <c r="J472" s="64"/>
      <c r="K472" s="64"/>
      <c r="L472" s="64"/>
      <c r="M472" s="64"/>
      <c r="N472" s="64"/>
      <c r="O472" s="64"/>
      <c r="P472" s="64"/>
    </row>
    <row r="473" spans="1:20" ht="45">
      <c r="A473" s="47">
        <v>4</v>
      </c>
      <c r="B473" s="47" t="s">
        <v>107</v>
      </c>
      <c r="C473" s="47" t="str">
        <f t="shared" si="7"/>
        <v>4-Environmental Drivers and Habitat Attributes</v>
      </c>
      <c r="D473" s="47" t="s">
        <v>116</v>
      </c>
      <c r="E473" s="47">
        <v>798</v>
      </c>
      <c r="F473" s="62" t="s">
        <v>687</v>
      </c>
      <c r="G473" s="64"/>
      <c r="H473" s="64"/>
      <c r="I473" s="64"/>
      <c r="J473" s="64"/>
      <c r="K473" s="64"/>
      <c r="L473" s="64"/>
      <c r="M473" s="64"/>
      <c r="N473" s="64"/>
      <c r="O473" s="64"/>
      <c r="P473" s="64"/>
    </row>
    <row r="474" spans="1:20" ht="45">
      <c r="A474" s="47">
        <v>4</v>
      </c>
      <c r="B474" s="47" t="s">
        <v>107</v>
      </c>
      <c r="C474" s="47" t="str">
        <f t="shared" si="7"/>
        <v>4-Environmental Drivers and Habitat Attributes</v>
      </c>
      <c r="D474" s="47" t="s">
        <v>116</v>
      </c>
      <c r="E474" s="47">
        <v>799</v>
      </c>
      <c r="F474" s="62" t="s">
        <v>688</v>
      </c>
      <c r="G474" s="64"/>
      <c r="H474" s="64"/>
      <c r="I474" s="64"/>
      <c r="J474" s="64"/>
      <c r="K474" s="64"/>
      <c r="L474" s="64"/>
      <c r="M474" s="64"/>
      <c r="N474" s="64"/>
      <c r="O474" s="64"/>
      <c r="P474" s="64"/>
    </row>
    <row r="475" spans="1:20" ht="105">
      <c r="A475" s="47">
        <v>4</v>
      </c>
      <c r="B475" s="47" t="s">
        <v>107</v>
      </c>
      <c r="C475" s="47" t="str">
        <f t="shared" si="7"/>
        <v>4-Environmental Drivers and Habitat Attributes</v>
      </c>
      <c r="D475" s="47" t="s">
        <v>116</v>
      </c>
      <c r="E475" s="47">
        <v>800</v>
      </c>
      <c r="F475" s="62" t="s">
        <v>689</v>
      </c>
      <c r="G475" s="64" t="s">
        <v>163</v>
      </c>
      <c r="H475" s="64"/>
      <c r="I475" s="64"/>
      <c r="J475" s="64"/>
      <c r="K475" s="64"/>
      <c r="L475" s="64"/>
      <c r="M475" s="64"/>
      <c r="N475" s="64"/>
      <c r="O475" s="64"/>
      <c r="P475" s="64"/>
    </row>
    <row r="476" spans="1:20" ht="45">
      <c r="A476" s="47">
        <v>4</v>
      </c>
      <c r="B476" s="47" t="s">
        <v>107</v>
      </c>
      <c r="C476" s="47" t="str">
        <f t="shared" si="7"/>
        <v>4-Environmental Drivers and Habitat Attributes</v>
      </c>
      <c r="D476" s="47" t="s">
        <v>116</v>
      </c>
      <c r="E476" s="47">
        <v>801</v>
      </c>
      <c r="F476" s="62" t="s">
        <v>690</v>
      </c>
      <c r="G476" s="64"/>
      <c r="H476" s="64"/>
      <c r="I476" s="64"/>
      <c r="J476" s="64"/>
      <c r="K476" s="64"/>
      <c r="L476" s="64"/>
      <c r="M476" s="64"/>
      <c r="N476" s="64"/>
      <c r="O476" s="64"/>
      <c r="P476" s="64"/>
    </row>
    <row r="477" spans="1:20" ht="45">
      <c r="A477" s="47">
        <v>4</v>
      </c>
      <c r="B477" s="47" t="s">
        <v>107</v>
      </c>
      <c r="C477" s="47" t="str">
        <f t="shared" si="7"/>
        <v>4-Environmental Drivers and Habitat Attributes</v>
      </c>
      <c r="D477" s="47" t="s">
        <v>116</v>
      </c>
      <c r="E477" s="47">
        <v>802</v>
      </c>
      <c r="F477" s="62" t="s">
        <v>691</v>
      </c>
      <c r="G477" s="64"/>
      <c r="H477" s="64"/>
      <c r="I477" s="64"/>
      <c r="J477" s="64"/>
      <c r="K477" s="64"/>
      <c r="L477" s="64"/>
      <c r="M477" s="64"/>
      <c r="N477" s="64"/>
      <c r="O477" s="64"/>
      <c r="P477" s="64"/>
    </row>
    <row r="478" spans="1:20" ht="45">
      <c r="A478" s="47">
        <v>4</v>
      </c>
      <c r="B478" s="47" t="s">
        <v>107</v>
      </c>
      <c r="C478" s="47" t="str">
        <f t="shared" si="7"/>
        <v>4-Environmental Drivers and Habitat Attributes</v>
      </c>
      <c r="D478" s="47" t="s">
        <v>116</v>
      </c>
      <c r="E478" s="47">
        <v>803</v>
      </c>
      <c r="F478" s="62" t="s">
        <v>692</v>
      </c>
      <c r="G478" s="64"/>
      <c r="H478" s="64"/>
      <c r="I478" s="64"/>
      <c r="J478" s="64"/>
      <c r="K478" s="64"/>
      <c r="L478" s="64"/>
      <c r="M478" s="64"/>
      <c r="N478" s="64"/>
      <c r="O478" s="64"/>
      <c r="P478" s="64"/>
    </row>
    <row r="479" spans="1:20" ht="45">
      <c r="A479" s="47">
        <v>4</v>
      </c>
      <c r="B479" s="47" t="s">
        <v>107</v>
      </c>
      <c r="C479" s="47" t="str">
        <f t="shared" si="7"/>
        <v>4-Environmental Drivers and Habitat Attributes</v>
      </c>
      <c r="D479" s="47" t="s">
        <v>116</v>
      </c>
      <c r="E479" s="47">
        <v>804</v>
      </c>
      <c r="F479" s="62" t="s">
        <v>693</v>
      </c>
      <c r="G479" s="64"/>
      <c r="H479" s="64"/>
      <c r="I479" s="64"/>
      <c r="J479" s="64"/>
      <c r="K479" s="64"/>
      <c r="L479" s="64"/>
      <c r="M479" s="64"/>
      <c r="N479" s="64"/>
      <c r="O479" s="64"/>
      <c r="P479" s="64"/>
    </row>
    <row r="480" spans="1:20" ht="45">
      <c r="A480" s="47">
        <v>4</v>
      </c>
      <c r="B480" s="47" t="s">
        <v>107</v>
      </c>
      <c r="C480" s="47" t="str">
        <f t="shared" si="7"/>
        <v>4-Environmental Drivers and Habitat Attributes</v>
      </c>
      <c r="D480" s="47" t="s">
        <v>116</v>
      </c>
      <c r="E480" s="47">
        <v>805</v>
      </c>
      <c r="F480" s="62" t="s">
        <v>694</v>
      </c>
      <c r="G480" s="64"/>
      <c r="H480" s="64"/>
      <c r="I480" s="64"/>
      <c r="J480" s="64"/>
      <c r="K480" s="64"/>
      <c r="L480" s="64"/>
      <c r="M480" s="64"/>
      <c r="N480" s="64"/>
      <c r="O480" s="64"/>
      <c r="P480" s="64"/>
    </row>
    <row r="481" spans="1:17" ht="45">
      <c r="A481" s="47">
        <v>4</v>
      </c>
      <c r="B481" s="47" t="s">
        <v>107</v>
      </c>
      <c r="C481" s="47" t="str">
        <f t="shared" si="7"/>
        <v>4-Environmental Drivers and Habitat Attributes</v>
      </c>
      <c r="D481" s="47" t="s">
        <v>116</v>
      </c>
      <c r="E481" s="47">
        <v>806</v>
      </c>
      <c r="F481" s="62" t="s">
        <v>695</v>
      </c>
      <c r="G481" s="64"/>
      <c r="H481" s="64"/>
      <c r="I481" s="64"/>
      <c r="J481" s="64"/>
      <c r="K481" s="64"/>
      <c r="L481" s="64"/>
      <c r="M481" s="64"/>
      <c r="N481" s="64"/>
      <c r="O481" s="64"/>
      <c r="P481" s="64"/>
    </row>
    <row r="482" spans="1:17" ht="45">
      <c r="A482" s="47">
        <v>4</v>
      </c>
      <c r="B482" s="47" t="s">
        <v>107</v>
      </c>
      <c r="C482" s="47" t="str">
        <f t="shared" si="7"/>
        <v>4-Environmental Drivers and Habitat Attributes</v>
      </c>
      <c r="D482" s="47" t="s">
        <v>116</v>
      </c>
      <c r="E482" s="47">
        <v>807</v>
      </c>
      <c r="F482" s="62" t="s">
        <v>696</v>
      </c>
      <c r="G482" s="64"/>
      <c r="H482" s="64"/>
      <c r="I482" s="64"/>
      <c r="J482" s="64"/>
      <c r="K482" s="64"/>
      <c r="L482" s="64"/>
      <c r="M482" s="64"/>
      <c r="N482" s="64"/>
      <c r="O482" s="64"/>
      <c r="P482" s="64"/>
      <c r="Q482" s="47" t="s">
        <v>2599</v>
      </c>
    </row>
    <row r="483" spans="1:17" ht="45">
      <c r="A483" s="47">
        <v>4</v>
      </c>
      <c r="B483" s="47" t="s">
        <v>107</v>
      </c>
      <c r="C483" s="47" t="str">
        <f t="shared" si="7"/>
        <v>4-Environmental Drivers and Habitat Attributes</v>
      </c>
      <c r="D483" s="47" t="s">
        <v>116</v>
      </c>
      <c r="E483" s="47">
        <v>808</v>
      </c>
      <c r="F483" s="62" t="s">
        <v>697</v>
      </c>
      <c r="G483" s="64"/>
      <c r="H483" s="64"/>
      <c r="I483" s="64"/>
      <c r="J483" s="64"/>
      <c r="K483" s="64"/>
      <c r="L483" s="64"/>
      <c r="M483" s="64"/>
      <c r="N483" s="64"/>
      <c r="O483" s="64"/>
      <c r="P483" s="64"/>
    </row>
    <row r="484" spans="1:17" ht="45">
      <c r="A484" s="47">
        <v>4</v>
      </c>
      <c r="B484" s="47" t="s">
        <v>107</v>
      </c>
      <c r="C484" s="47" t="str">
        <f t="shared" si="7"/>
        <v>4-Environmental Drivers and Habitat Attributes</v>
      </c>
      <c r="D484" s="47" t="s">
        <v>116</v>
      </c>
      <c r="E484" s="47">
        <v>809</v>
      </c>
      <c r="F484" s="62" t="s">
        <v>698</v>
      </c>
      <c r="G484" s="64"/>
      <c r="H484" s="64"/>
      <c r="I484" s="64"/>
      <c r="J484" s="64"/>
      <c r="K484" s="64"/>
      <c r="L484" s="64"/>
      <c r="M484" s="64"/>
      <c r="N484" s="64"/>
      <c r="O484" s="64"/>
      <c r="P484" s="64"/>
    </row>
    <row r="485" spans="1:17" ht="45">
      <c r="A485" s="47">
        <v>4</v>
      </c>
      <c r="B485" s="47" t="s">
        <v>107</v>
      </c>
      <c r="C485" s="47" t="str">
        <f t="shared" si="7"/>
        <v>4-Environmental Drivers and Habitat Attributes</v>
      </c>
      <c r="D485" s="47" t="s">
        <v>116</v>
      </c>
      <c r="E485" s="47">
        <v>810</v>
      </c>
      <c r="F485" s="62" t="s">
        <v>699</v>
      </c>
      <c r="G485" s="64"/>
      <c r="H485" s="64"/>
      <c r="I485" s="64"/>
      <c r="J485" s="64"/>
      <c r="K485" s="64"/>
      <c r="L485" s="64"/>
      <c r="M485" s="64"/>
      <c r="N485" s="64"/>
      <c r="O485" s="64"/>
      <c r="P485" s="64"/>
    </row>
    <row r="486" spans="1:17" ht="45">
      <c r="A486" s="47">
        <v>4</v>
      </c>
      <c r="B486" s="47" t="s">
        <v>107</v>
      </c>
      <c r="C486" s="47" t="str">
        <f t="shared" si="7"/>
        <v>4-Environmental Drivers and Habitat Attributes</v>
      </c>
      <c r="D486" s="47" t="s">
        <v>116</v>
      </c>
      <c r="E486" s="47">
        <v>811</v>
      </c>
      <c r="F486" s="62" t="s">
        <v>700</v>
      </c>
      <c r="G486" s="64"/>
      <c r="H486" s="64"/>
      <c r="I486" s="64"/>
      <c r="J486" s="64"/>
      <c r="K486" s="64"/>
      <c r="L486" s="64"/>
      <c r="M486" s="64"/>
      <c r="N486" s="64"/>
      <c r="O486" s="64"/>
      <c r="P486" s="64"/>
    </row>
    <row r="487" spans="1:17" ht="45">
      <c r="A487" s="47">
        <v>4</v>
      </c>
      <c r="B487" s="47" t="s">
        <v>107</v>
      </c>
      <c r="C487" s="47" t="str">
        <f t="shared" si="7"/>
        <v>4-Environmental Drivers and Habitat Attributes</v>
      </c>
      <c r="D487" s="47" t="s">
        <v>116</v>
      </c>
      <c r="E487" s="47">
        <v>812</v>
      </c>
      <c r="F487" s="62" t="s">
        <v>701</v>
      </c>
      <c r="G487" s="64"/>
      <c r="H487" s="64"/>
      <c r="I487" s="64"/>
      <c r="J487" s="64"/>
      <c r="K487" s="64"/>
      <c r="L487" s="64"/>
      <c r="M487" s="64"/>
      <c r="N487" s="64"/>
      <c r="O487" s="64"/>
      <c r="P487" s="64"/>
    </row>
    <row r="488" spans="1:17" ht="45">
      <c r="A488" s="47">
        <v>4</v>
      </c>
      <c r="B488" s="47" t="s">
        <v>107</v>
      </c>
      <c r="C488" s="47" t="str">
        <f t="shared" si="7"/>
        <v>4-Environmental Drivers and Habitat Attributes</v>
      </c>
      <c r="D488" s="47" t="s">
        <v>116</v>
      </c>
      <c r="E488" s="47">
        <v>813</v>
      </c>
      <c r="F488" s="62" t="s">
        <v>702</v>
      </c>
      <c r="G488" s="64"/>
      <c r="H488" s="64"/>
      <c r="I488" s="64"/>
      <c r="J488" s="64"/>
      <c r="K488" s="64"/>
      <c r="L488" s="64"/>
      <c r="M488" s="64"/>
      <c r="N488" s="64"/>
      <c r="O488" s="64"/>
      <c r="P488" s="64"/>
    </row>
    <row r="489" spans="1:17" ht="45">
      <c r="A489" s="47">
        <v>4</v>
      </c>
      <c r="B489" s="47" t="s">
        <v>107</v>
      </c>
      <c r="C489" s="47" t="str">
        <f t="shared" si="7"/>
        <v>4-Environmental Drivers and Habitat Attributes</v>
      </c>
      <c r="D489" s="47" t="s">
        <v>116</v>
      </c>
      <c r="E489" s="47">
        <v>814</v>
      </c>
      <c r="F489" s="62" t="s">
        <v>703</v>
      </c>
      <c r="G489" s="64"/>
      <c r="H489" s="64"/>
      <c r="I489" s="64"/>
      <c r="J489" s="64"/>
      <c r="K489" s="64"/>
      <c r="L489" s="64"/>
      <c r="M489" s="64"/>
      <c r="N489" s="64"/>
      <c r="O489" s="64"/>
      <c r="P489" s="64"/>
    </row>
    <row r="490" spans="1:17" ht="45">
      <c r="A490" s="47">
        <v>4</v>
      </c>
      <c r="B490" s="47" t="s">
        <v>107</v>
      </c>
      <c r="C490" s="47" t="str">
        <f t="shared" si="7"/>
        <v>4-Environmental Drivers and Habitat Attributes</v>
      </c>
      <c r="D490" s="47" t="s">
        <v>116</v>
      </c>
      <c r="E490" s="47">
        <v>815</v>
      </c>
      <c r="F490" s="62" t="s">
        <v>704</v>
      </c>
      <c r="G490" s="64"/>
      <c r="H490" s="64"/>
      <c r="I490" s="64"/>
      <c r="J490" s="64"/>
      <c r="K490" s="64"/>
      <c r="L490" s="64"/>
      <c r="M490" s="64"/>
      <c r="N490" s="64"/>
      <c r="O490" s="64"/>
      <c r="P490" s="64"/>
    </row>
    <row r="491" spans="1:17" ht="45">
      <c r="A491" s="47">
        <v>4</v>
      </c>
      <c r="B491" s="47" t="s">
        <v>107</v>
      </c>
      <c r="C491" s="47" t="str">
        <f t="shared" si="7"/>
        <v>4-Environmental Drivers and Habitat Attributes</v>
      </c>
      <c r="D491" s="47" t="s">
        <v>116</v>
      </c>
      <c r="E491" s="47">
        <v>816</v>
      </c>
      <c r="F491" s="62" t="s">
        <v>705</v>
      </c>
      <c r="G491" s="64"/>
      <c r="H491" s="64"/>
      <c r="I491" s="64"/>
      <c r="J491" s="64"/>
      <c r="K491" s="64"/>
      <c r="L491" s="64"/>
      <c r="M491" s="64"/>
      <c r="N491" s="64"/>
      <c r="O491" s="64"/>
      <c r="P491" s="64"/>
    </row>
    <row r="492" spans="1:17" ht="45">
      <c r="A492" s="47">
        <v>4</v>
      </c>
      <c r="B492" s="47" t="s">
        <v>107</v>
      </c>
      <c r="C492" s="47" t="str">
        <f t="shared" si="7"/>
        <v>4-Environmental Drivers and Habitat Attributes</v>
      </c>
      <c r="D492" s="47" t="s">
        <v>116</v>
      </c>
      <c r="E492" s="47">
        <v>817</v>
      </c>
      <c r="F492" s="62" t="s">
        <v>706</v>
      </c>
      <c r="G492" s="64"/>
      <c r="H492" s="64"/>
      <c r="I492" s="64"/>
      <c r="J492" s="64"/>
      <c r="K492" s="64"/>
      <c r="L492" s="64"/>
      <c r="M492" s="64"/>
      <c r="N492" s="64"/>
      <c r="O492" s="64"/>
      <c r="P492" s="64"/>
    </row>
    <row r="493" spans="1:17" ht="45">
      <c r="A493" s="47">
        <v>4</v>
      </c>
      <c r="B493" s="47" t="s">
        <v>107</v>
      </c>
      <c r="C493" s="47" t="str">
        <f t="shared" si="7"/>
        <v>4-Environmental Drivers and Habitat Attributes</v>
      </c>
      <c r="D493" s="47" t="s">
        <v>116</v>
      </c>
      <c r="E493" s="47">
        <v>818</v>
      </c>
      <c r="F493" s="62" t="s">
        <v>707</v>
      </c>
      <c r="G493" s="64"/>
      <c r="H493" s="64"/>
      <c r="I493" s="64"/>
      <c r="J493" s="64"/>
      <c r="K493" s="64"/>
      <c r="L493" s="64"/>
      <c r="M493" s="64"/>
      <c r="N493" s="64"/>
      <c r="O493" s="64"/>
      <c r="P493" s="64"/>
    </row>
    <row r="494" spans="1:17" ht="45">
      <c r="A494" s="47">
        <v>4</v>
      </c>
      <c r="B494" s="47" t="s">
        <v>107</v>
      </c>
      <c r="C494" s="47" t="str">
        <f t="shared" si="7"/>
        <v>4-Environmental Drivers and Habitat Attributes</v>
      </c>
      <c r="D494" s="47" t="s">
        <v>116</v>
      </c>
      <c r="E494" s="47">
        <v>819</v>
      </c>
      <c r="F494" s="62" t="s">
        <v>708</v>
      </c>
      <c r="G494" s="64"/>
      <c r="H494" s="64"/>
      <c r="I494" s="64"/>
      <c r="J494" s="64"/>
      <c r="K494" s="64"/>
      <c r="L494" s="64"/>
      <c r="M494" s="64"/>
      <c r="N494" s="64"/>
      <c r="O494" s="64" t="s">
        <v>2715</v>
      </c>
      <c r="P494" s="64"/>
    </row>
    <row r="495" spans="1:17" ht="45">
      <c r="A495" s="47">
        <v>4</v>
      </c>
      <c r="B495" s="47" t="s">
        <v>107</v>
      </c>
      <c r="C495" s="47" t="str">
        <f t="shared" si="7"/>
        <v>4-Environmental Drivers and Habitat Attributes</v>
      </c>
      <c r="D495" s="47" t="s">
        <v>116</v>
      </c>
      <c r="E495" s="47">
        <v>820</v>
      </c>
      <c r="F495" s="62" t="s">
        <v>709</v>
      </c>
      <c r="G495" s="64"/>
      <c r="H495" s="64"/>
      <c r="I495" s="64"/>
      <c r="J495" s="64"/>
      <c r="K495" s="64"/>
      <c r="L495" s="64"/>
      <c r="M495" s="64"/>
      <c r="N495" s="64"/>
      <c r="O495" s="64"/>
      <c r="P495" s="64"/>
    </row>
    <row r="496" spans="1:17" ht="45">
      <c r="A496" s="47">
        <v>4</v>
      </c>
      <c r="B496" s="47" t="s">
        <v>107</v>
      </c>
      <c r="C496" s="47" t="str">
        <f t="shared" si="7"/>
        <v>4-Environmental Drivers and Habitat Attributes</v>
      </c>
      <c r="D496" s="47" t="s">
        <v>116</v>
      </c>
      <c r="E496" s="47">
        <v>821</v>
      </c>
      <c r="F496" s="62" t="s">
        <v>710</v>
      </c>
      <c r="G496" s="64"/>
      <c r="H496" s="64"/>
      <c r="I496" s="64"/>
      <c r="J496" s="64"/>
      <c r="K496" s="64"/>
      <c r="L496" s="64"/>
      <c r="M496" s="64"/>
      <c r="N496" s="64"/>
      <c r="O496" s="64"/>
      <c r="P496" s="64" t="s">
        <v>2628</v>
      </c>
    </row>
    <row r="497" spans="1:17" ht="45">
      <c r="A497" s="47">
        <v>4</v>
      </c>
      <c r="B497" s="47" t="s">
        <v>107</v>
      </c>
      <c r="C497" s="47" t="str">
        <f t="shared" si="7"/>
        <v>4-Environmental Drivers and Habitat Attributes</v>
      </c>
      <c r="D497" s="47" t="s">
        <v>116</v>
      </c>
      <c r="E497" s="47">
        <v>822</v>
      </c>
      <c r="F497" s="62" t="s">
        <v>711</v>
      </c>
      <c r="G497" s="64"/>
      <c r="H497" s="64"/>
      <c r="I497" s="64"/>
      <c r="J497" s="64"/>
      <c r="K497" s="64"/>
      <c r="L497" s="64"/>
      <c r="M497" s="64"/>
      <c r="N497" s="64"/>
      <c r="O497" s="64" t="s">
        <v>2716</v>
      </c>
      <c r="P497" s="64"/>
    </row>
    <row r="498" spans="1:17" ht="45">
      <c r="A498" s="47">
        <v>4</v>
      </c>
      <c r="B498" s="47" t="s">
        <v>107</v>
      </c>
      <c r="C498" s="47" t="str">
        <f t="shared" si="7"/>
        <v>4-Environmental Drivers and Habitat Attributes</v>
      </c>
      <c r="D498" s="47" t="s">
        <v>116</v>
      </c>
      <c r="E498" s="47">
        <v>823</v>
      </c>
      <c r="F498" s="62" t="s">
        <v>712</v>
      </c>
      <c r="G498" s="64"/>
      <c r="H498" s="64"/>
      <c r="I498" s="64"/>
      <c r="J498" s="64"/>
      <c r="K498" s="64"/>
      <c r="L498" s="64"/>
      <c r="M498" s="64"/>
      <c r="N498" s="64"/>
      <c r="O498" s="64"/>
      <c r="P498" s="64"/>
    </row>
    <row r="499" spans="1:17" ht="45">
      <c r="A499" s="47">
        <v>4</v>
      </c>
      <c r="B499" s="47" t="s">
        <v>107</v>
      </c>
      <c r="C499" s="47" t="str">
        <f t="shared" si="7"/>
        <v>4-Environmental Drivers and Habitat Attributes</v>
      </c>
      <c r="D499" s="47" t="s">
        <v>116</v>
      </c>
      <c r="E499" s="47">
        <v>824</v>
      </c>
      <c r="F499" s="62" t="s">
        <v>713</v>
      </c>
      <c r="G499" s="64"/>
      <c r="H499" s="64"/>
      <c r="I499" s="64"/>
      <c r="J499" s="64"/>
      <c r="K499" s="64"/>
      <c r="L499" s="64"/>
      <c r="M499" s="64"/>
      <c r="N499" s="64"/>
      <c r="O499" s="64"/>
      <c r="P499" s="64"/>
    </row>
    <row r="500" spans="1:17" ht="60">
      <c r="A500" s="47">
        <v>4</v>
      </c>
      <c r="B500" s="47" t="s">
        <v>107</v>
      </c>
      <c r="C500" s="47" t="str">
        <f t="shared" si="7"/>
        <v>4-Environmental Drivers and Habitat Attributes</v>
      </c>
      <c r="D500" s="47" t="s">
        <v>116</v>
      </c>
      <c r="E500" s="47">
        <v>825</v>
      </c>
      <c r="F500" s="62" t="s">
        <v>714</v>
      </c>
      <c r="G500" s="64"/>
      <c r="H500" s="64"/>
      <c r="I500" s="64"/>
      <c r="J500" s="64"/>
      <c r="K500" s="64"/>
      <c r="L500" s="64"/>
      <c r="M500" s="64"/>
      <c r="N500" s="64" t="s">
        <v>2664</v>
      </c>
      <c r="O500" s="64"/>
      <c r="P500" s="64" t="s">
        <v>2629</v>
      </c>
    </row>
    <row r="501" spans="1:17" ht="45">
      <c r="A501" s="47">
        <v>4</v>
      </c>
      <c r="B501" s="47" t="s">
        <v>107</v>
      </c>
      <c r="C501" s="47" t="str">
        <f t="shared" si="7"/>
        <v>4-Environmental Drivers and Habitat Attributes</v>
      </c>
      <c r="D501" s="47" t="s">
        <v>116</v>
      </c>
      <c r="E501" s="47">
        <v>826</v>
      </c>
      <c r="F501" s="62" t="s">
        <v>715</v>
      </c>
      <c r="G501" s="64"/>
      <c r="H501" s="64"/>
      <c r="I501" s="64"/>
      <c r="J501" s="64"/>
      <c r="K501" s="64"/>
      <c r="L501" s="64"/>
      <c r="M501" s="64"/>
      <c r="N501" s="64"/>
      <c r="O501" s="64"/>
      <c r="P501" s="64"/>
    </row>
    <row r="502" spans="1:17" ht="45">
      <c r="A502" s="47">
        <v>4</v>
      </c>
      <c r="B502" s="47" t="s">
        <v>107</v>
      </c>
      <c r="C502" s="47" t="str">
        <f t="shared" si="7"/>
        <v>4-Environmental Drivers and Habitat Attributes</v>
      </c>
      <c r="D502" s="47" t="s">
        <v>116</v>
      </c>
      <c r="E502" s="47">
        <v>827</v>
      </c>
      <c r="F502" s="62" t="s">
        <v>716</v>
      </c>
      <c r="G502" s="64"/>
      <c r="H502" s="64"/>
      <c r="I502" s="64"/>
      <c r="J502" s="64"/>
      <c r="K502" s="64"/>
      <c r="L502" s="64"/>
      <c r="M502" s="64"/>
      <c r="N502" s="64"/>
      <c r="O502" s="64"/>
      <c r="P502" s="64"/>
    </row>
    <row r="503" spans="1:17" ht="45">
      <c r="A503" s="47">
        <v>4</v>
      </c>
      <c r="B503" s="47" t="s">
        <v>107</v>
      </c>
      <c r="C503" s="47" t="str">
        <f t="shared" si="7"/>
        <v>4-Environmental Drivers and Habitat Attributes</v>
      </c>
      <c r="D503" s="47" t="s">
        <v>116</v>
      </c>
      <c r="E503" s="47">
        <v>828</v>
      </c>
      <c r="F503" s="62" t="s">
        <v>717</v>
      </c>
      <c r="G503" s="64"/>
      <c r="H503" s="64"/>
      <c r="I503" s="64"/>
      <c r="J503" s="64"/>
      <c r="K503" s="64"/>
      <c r="L503" s="64"/>
      <c r="M503" s="64"/>
      <c r="N503" s="64"/>
      <c r="O503" s="64"/>
      <c r="P503" s="64"/>
    </row>
    <row r="504" spans="1:17" ht="45">
      <c r="A504" s="47">
        <v>4</v>
      </c>
      <c r="B504" s="47" t="s">
        <v>107</v>
      </c>
      <c r="C504" s="47" t="str">
        <f t="shared" si="7"/>
        <v>4-Environmental Drivers and Habitat Attributes</v>
      </c>
      <c r="D504" s="47" t="s">
        <v>116</v>
      </c>
      <c r="E504" s="47">
        <v>829</v>
      </c>
      <c r="F504" s="62" t="s">
        <v>718</v>
      </c>
      <c r="G504" s="64"/>
      <c r="H504" s="64"/>
      <c r="I504" s="64"/>
      <c r="J504" s="64"/>
      <c r="K504" s="64"/>
      <c r="L504" s="64"/>
      <c r="M504" s="64"/>
      <c r="N504" s="64"/>
      <c r="O504" s="64"/>
      <c r="P504" s="64"/>
    </row>
    <row r="505" spans="1:17" ht="45">
      <c r="A505" s="47">
        <v>4</v>
      </c>
      <c r="B505" s="47" t="s">
        <v>107</v>
      </c>
      <c r="C505" s="47" t="str">
        <f t="shared" si="7"/>
        <v>4-Environmental Drivers and Habitat Attributes</v>
      </c>
      <c r="D505" s="47" t="s">
        <v>116</v>
      </c>
      <c r="E505" s="47">
        <v>830</v>
      </c>
      <c r="F505" s="62" t="s">
        <v>719</v>
      </c>
      <c r="G505" s="64"/>
      <c r="H505" s="64"/>
      <c r="I505" s="64"/>
      <c r="J505" s="64"/>
      <c r="K505" s="64"/>
      <c r="L505" s="64"/>
      <c r="M505" s="64"/>
      <c r="N505" s="64"/>
      <c r="O505" s="64"/>
      <c r="P505" s="64"/>
    </row>
    <row r="506" spans="1:17" ht="45">
      <c r="A506" s="47">
        <v>4</v>
      </c>
      <c r="B506" s="47" t="s">
        <v>107</v>
      </c>
      <c r="C506" s="47" t="str">
        <f t="shared" si="7"/>
        <v>4-Environmental Drivers and Habitat Attributes</v>
      </c>
      <c r="D506" s="47" t="s">
        <v>116</v>
      </c>
      <c r="E506" s="47">
        <v>831</v>
      </c>
      <c r="F506" s="62" t="s">
        <v>720</v>
      </c>
      <c r="G506" s="64"/>
      <c r="H506" s="64"/>
      <c r="I506" s="64"/>
      <c r="J506" s="64"/>
      <c r="K506" s="64"/>
      <c r="L506" s="64"/>
      <c r="M506" s="64"/>
      <c r="N506" s="64"/>
      <c r="O506" s="64"/>
      <c r="P506" s="64"/>
    </row>
    <row r="507" spans="1:17" ht="45">
      <c r="A507" s="47">
        <v>4</v>
      </c>
      <c r="B507" s="47" t="s">
        <v>107</v>
      </c>
      <c r="C507" s="47" t="str">
        <f t="shared" si="7"/>
        <v>4-Environmental Drivers and Habitat Attributes</v>
      </c>
      <c r="D507" s="47" t="s">
        <v>116</v>
      </c>
      <c r="E507" s="47">
        <v>832</v>
      </c>
      <c r="F507" s="62" t="s">
        <v>721</v>
      </c>
      <c r="G507" s="64"/>
      <c r="H507" s="64"/>
      <c r="I507" s="64"/>
      <c r="J507" s="64"/>
      <c r="K507" s="64"/>
      <c r="L507" s="64"/>
      <c r="M507" s="64"/>
      <c r="N507" s="64" t="s">
        <v>2646</v>
      </c>
      <c r="O507" s="64"/>
      <c r="P507" s="64"/>
    </row>
    <row r="508" spans="1:17" ht="60">
      <c r="A508" s="47">
        <v>4</v>
      </c>
      <c r="B508" s="47" t="s">
        <v>107</v>
      </c>
      <c r="C508" s="47" t="str">
        <f t="shared" si="7"/>
        <v>4-Environmental Drivers and Habitat Attributes</v>
      </c>
      <c r="D508" s="47" t="s">
        <v>116</v>
      </c>
      <c r="E508" s="47">
        <v>833</v>
      </c>
      <c r="F508" s="62" t="s">
        <v>722</v>
      </c>
      <c r="G508" s="64"/>
      <c r="H508" s="64" t="s">
        <v>192</v>
      </c>
      <c r="I508" s="64"/>
      <c r="J508" s="64"/>
      <c r="K508" s="64"/>
      <c r="L508" s="64"/>
      <c r="M508" s="64"/>
      <c r="N508" s="64"/>
      <c r="O508" s="64"/>
      <c r="P508" s="64"/>
    </row>
    <row r="509" spans="1:17" ht="45">
      <c r="A509" s="47">
        <v>4</v>
      </c>
      <c r="B509" s="47" t="s">
        <v>107</v>
      </c>
      <c r="C509" s="47" t="str">
        <f t="shared" si="7"/>
        <v>4-Environmental Drivers and Habitat Attributes</v>
      </c>
      <c r="D509" s="47" t="s">
        <v>116</v>
      </c>
      <c r="E509" s="47">
        <v>834</v>
      </c>
      <c r="F509" s="62" t="s">
        <v>723</v>
      </c>
      <c r="G509" s="64"/>
      <c r="H509" s="64"/>
      <c r="I509" s="64"/>
      <c r="J509" s="64"/>
      <c r="K509" s="64"/>
      <c r="L509" s="64"/>
      <c r="M509" s="64"/>
      <c r="N509" s="64"/>
      <c r="O509" s="64"/>
      <c r="P509" s="64"/>
    </row>
    <row r="510" spans="1:17" ht="105">
      <c r="A510" s="47">
        <v>4</v>
      </c>
      <c r="B510" s="47" t="s">
        <v>107</v>
      </c>
      <c r="C510" s="47" t="str">
        <f t="shared" si="7"/>
        <v>4-Environmental Drivers and Habitat Attributes</v>
      </c>
      <c r="D510" s="47" t="s">
        <v>116</v>
      </c>
      <c r="E510" s="47">
        <v>835</v>
      </c>
      <c r="F510" s="62" t="s">
        <v>724</v>
      </c>
      <c r="G510" s="64"/>
      <c r="H510" s="64"/>
      <c r="I510" s="64"/>
      <c r="J510" s="64"/>
      <c r="K510" s="64"/>
      <c r="L510" s="64"/>
      <c r="M510" s="64"/>
      <c r="N510" s="64"/>
      <c r="O510" s="64" t="s">
        <v>2717</v>
      </c>
      <c r="P510" s="64"/>
      <c r="Q510" s="47" t="s">
        <v>2600</v>
      </c>
    </row>
    <row r="511" spans="1:17" ht="45">
      <c r="A511" s="47">
        <v>4</v>
      </c>
      <c r="B511" s="47" t="s">
        <v>107</v>
      </c>
      <c r="C511" s="47" t="str">
        <f t="shared" si="7"/>
        <v>4-Environmental Drivers and Habitat Attributes</v>
      </c>
      <c r="D511" s="47" t="s">
        <v>116</v>
      </c>
      <c r="E511" s="47">
        <v>836</v>
      </c>
      <c r="F511" s="62" t="s">
        <v>725</v>
      </c>
      <c r="G511" s="64"/>
      <c r="H511" s="64"/>
      <c r="I511" s="64"/>
      <c r="J511" s="64"/>
      <c r="K511" s="64"/>
      <c r="L511" s="64"/>
      <c r="M511" s="64"/>
      <c r="N511" s="64"/>
      <c r="O511" s="64"/>
      <c r="P511" s="64"/>
    </row>
    <row r="512" spans="1:17" ht="45">
      <c r="A512" s="47">
        <v>4</v>
      </c>
      <c r="B512" s="47" t="s">
        <v>107</v>
      </c>
      <c r="C512" s="47" t="str">
        <f t="shared" si="7"/>
        <v>4-Environmental Drivers and Habitat Attributes</v>
      </c>
      <c r="D512" s="47" t="s">
        <v>116</v>
      </c>
      <c r="E512" s="47">
        <v>837</v>
      </c>
      <c r="F512" s="62" t="s">
        <v>726</v>
      </c>
      <c r="G512" s="64"/>
      <c r="H512" s="64"/>
      <c r="I512" s="64"/>
      <c r="J512" s="64"/>
      <c r="K512" s="64"/>
      <c r="L512" s="64"/>
      <c r="M512" s="64"/>
      <c r="N512" s="64"/>
      <c r="O512" s="64"/>
      <c r="P512" s="64" t="s">
        <v>2630</v>
      </c>
    </row>
    <row r="513" spans="1:20" ht="75">
      <c r="A513" s="47">
        <v>4</v>
      </c>
      <c r="B513" s="47" t="s">
        <v>107</v>
      </c>
      <c r="C513" s="47" t="str">
        <f t="shared" si="7"/>
        <v>4-Environmental Drivers and Habitat Attributes</v>
      </c>
      <c r="D513" s="47" t="s">
        <v>116</v>
      </c>
      <c r="E513" s="47">
        <v>838</v>
      </c>
      <c r="F513" s="62" t="s">
        <v>727</v>
      </c>
      <c r="G513" s="64"/>
      <c r="H513" s="64"/>
      <c r="I513" s="64"/>
      <c r="J513" s="64"/>
      <c r="K513" s="64"/>
      <c r="L513" s="64"/>
      <c r="M513" s="64"/>
      <c r="N513" s="64"/>
      <c r="O513" s="64"/>
      <c r="P513" s="64"/>
      <c r="T513" s="47" t="s">
        <v>2860</v>
      </c>
    </row>
    <row r="514" spans="1:20" ht="45">
      <c r="A514" s="47">
        <v>4</v>
      </c>
      <c r="B514" s="47" t="s">
        <v>107</v>
      </c>
      <c r="C514" s="47" t="str">
        <f t="shared" si="7"/>
        <v>4-Environmental Drivers and Habitat Attributes</v>
      </c>
      <c r="D514" s="47" t="s">
        <v>116</v>
      </c>
      <c r="E514" s="47">
        <v>839</v>
      </c>
      <c r="F514" s="62" t="s">
        <v>728</v>
      </c>
      <c r="G514" s="64"/>
      <c r="H514" s="64"/>
      <c r="I514" s="64"/>
      <c r="J514" s="64"/>
      <c r="K514" s="64"/>
      <c r="L514" s="64"/>
      <c r="M514" s="64"/>
      <c r="N514" s="64"/>
      <c r="O514" s="64"/>
      <c r="P514" s="64"/>
    </row>
    <row r="515" spans="1:20" ht="45">
      <c r="A515" s="47">
        <v>4</v>
      </c>
      <c r="B515" s="47" t="s">
        <v>107</v>
      </c>
      <c r="C515" s="47" t="str">
        <f t="shared" si="7"/>
        <v>4-Environmental Drivers and Habitat Attributes</v>
      </c>
      <c r="D515" s="47" t="s">
        <v>116</v>
      </c>
      <c r="E515" s="47">
        <v>840</v>
      </c>
      <c r="F515" s="62" t="s">
        <v>729</v>
      </c>
      <c r="G515" s="64"/>
      <c r="H515" s="64"/>
      <c r="I515" s="64"/>
      <c r="J515" s="64"/>
      <c r="K515" s="64"/>
      <c r="L515" s="64"/>
      <c r="M515" s="64"/>
      <c r="N515" s="64" t="s">
        <v>2665</v>
      </c>
      <c r="O515" s="64"/>
      <c r="P515" s="64"/>
      <c r="S515" s="47" t="s">
        <v>2835</v>
      </c>
    </row>
    <row r="516" spans="1:20" ht="45">
      <c r="A516" s="47">
        <v>4</v>
      </c>
      <c r="B516" s="47" t="s">
        <v>107</v>
      </c>
      <c r="C516" s="47" t="str">
        <f t="shared" si="7"/>
        <v>4-Environmental Drivers and Habitat Attributes</v>
      </c>
      <c r="D516" s="47" t="s">
        <v>116</v>
      </c>
      <c r="E516" s="47">
        <v>841</v>
      </c>
      <c r="F516" s="62" t="s">
        <v>730</v>
      </c>
      <c r="G516" s="64"/>
      <c r="H516" s="64"/>
      <c r="I516" s="64"/>
      <c r="J516" s="64"/>
      <c r="K516" s="64"/>
      <c r="L516" s="64"/>
      <c r="M516" s="64"/>
      <c r="N516" s="64"/>
      <c r="O516" s="64"/>
      <c r="P516" s="64"/>
    </row>
    <row r="517" spans="1:20" ht="45">
      <c r="A517" s="47">
        <v>4</v>
      </c>
      <c r="B517" s="47" t="s">
        <v>107</v>
      </c>
      <c r="C517" s="47" t="str">
        <f t="shared" si="7"/>
        <v>4-Environmental Drivers and Habitat Attributes</v>
      </c>
      <c r="D517" s="47" t="s">
        <v>116</v>
      </c>
      <c r="E517" s="47">
        <v>842</v>
      </c>
      <c r="F517" s="62" t="s">
        <v>731</v>
      </c>
      <c r="G517" s="64"/>
      <c r="H517" s="64"/>
      <c r="I517" s="64"/>
      <c r="J517" s="64"/>
      <c r="K517" s="64"/>
      <c r="L517" s="64"/>
      <c r="M517" s="64"/>
      <c r="N517" s="64"/>
      <c r="O517" s="64"/>
      <c r="P517" s="64"/>
    </row>
    <row r="518" spans="1:20" ht="105">
      <c r="A518" s="47">
        <v>4</v>
      </c>
      <c r="B518" s="47" t="s">
        <v>107</v>
      </c>
      <c r="C518" s="47" t="str">
        <f t="shared" ref="C518:C581" si="8">A518&amp;"-"&amp;B518</f>
        <v>4-Environmental Drivers and Habitat Attributes</v>
      </c>
      <c r="D518" s="47" t="s">
        <v>116</v>
      </c>
      <c r="E518" s="47">
        <v>843</v>
      </c>
      <c r="F518" s="62" t="s">
        <v>732</v>
      </c>
      <c r="G518" s="64"/>
      <c r="H518" s="64"/>
      <c r="I518" s="64"/>
      <c r="J518" s="64"/>
      <c r="K518" s="64"/>
      <c r="L518" s="64"/>
      <c r="M518" s="64"/>
      <c r="N518" s="64"/>
      <c r="O518" s="64"/>
      <c r="P518" s="64" t="s">
        <v>2632</v>
      </c>
    </row>
    <row r="519" spans="1:20" ht="45">
      <c r="A519" s="47">
        <v>4</v>
      </c>
      <c r="B519" s="47" t="s">
        <v>107</v>
      </c>
      <c r="C519" s="47" t="str">
        <f t="shared" si="8"/>
        <v>4-Environmental Drivers and Habitat Attributes</v>
      </c>
      <c r="D519" s="47" t="s">
        <v>116</v>
      </c>
      <c r="E519" s="47">
        <v>844</v>
      </c>
      <c r="F519" s="62" t="s">
        <v>733</v>
      </c>
      <c r="G519" s="64"/>
      <c r="H519" s="64"/>
      <c r="I519" s="64"/>
      <c r="J519" s="64"/>
      <c r="K519" s="64"/>
      <c r="L519" s="64"/>
      <c r="M519" s="64"/>
      <c r="N519" s="64"/>
      <c r="O519" s="64" t="s">
        <v>2718</v>
      </c>
      <c r="P519" s="64"/>
    </row>
    <row r="520" spans="1:20" ht="45">
      <c r="A520" s="47">
        <v>4</v>
      </c>
      <c r="B520" s="47" t="s">
        <v>107</v>
      </c>
      <c r="C520" s="47" t="str">
        <f t="shared" si="8"/>
        <v>4-Environmental Drivers and Habitat Attributes</v>
      </c>
      <c r="D520" s="47" t="s">
        <v>116</v>
      </c>
      <c r="E520" s="47">
        <v>845</v>
      </c>
      <c r="F520" s="62" t="s">
        <v>734</v>
      </c>
      <c r="G520" s="64"/>
      <c r="H520" s="64"/>
      <c r="I520" s="64"/>
      <c r="J520" s="64"/>
      <c r="K520" s="64"/>
      <c r="L520" s="64"/>
      <c r="M520" s="64"/>
      <c r="N520" s="64"/>
      <c r="O520" s="64"/>
      <c r="P520" s="64"/>
    </row>
    <row r="521" spans="1:20" ht="45">
      <c r="A521" s="47">
        <v>4</v>
      </c>
      <c r="B521" s="47" t="s">
        <v>107</v>
      </c>
      <c r="C521" s="47" t="str">
        <f t="shared" si="8"/>
        <v>4-Environmental Drivers and Habitat Attributes</v>
      </c>
      <c r="D521" s="47" t="s">
        <v>116</v>
      </c>
      <c r="E521" s="47">
        <v>846</v>
      </c>
      <c r="F521" s="62" t="s">
        <v>735</v>
      </c>
      <c r="G521" s="64"/>
      <c r="H521" s="64"/>
      <c r="I521" s="64"/>
      <c r="J521" s="64"/>
      <c r="K521" s="64"/>
      <c r="L521" s="64"/>
      <c r="M521" s="64"/>
      <c r="N521" s="64"/>
      <c r="O521" s="64"/>
      <c r="P521" s="64"/>
    </row>
    <row r="522" spans="1:20" ht="45">
      <c r="A522" s="47">
        <v>4</v>
      </c>
      <c r="B522" s="47" t="s">
        <v>107</v>
      </c>
      <c r="C522" s="47" t="str">
        <f t="shared" si="8"/>
        <v>4-Environmental Drivers and Habitat Attributes</v>
      </c>
      <c r="D522" s="47" t="s">
        <v>116</v>
      </c>
      <c r="E522" s="47">
        <v>847</v>
      </c>
      <c r="F522" s="62" t="s">
        <v>736</v>
      </c>
      <c r="G522" s="64"/>
      <c r="H522" s="64"/>
      <c r="I522" s="64"/>
      <c r="J522" s="64"/>
      <c r="K522" s="64"/>
      <c r="L522" s="64"/>
      <c r="M522" s="64"/>
      <c r="N522" s="64"/>
      <c r="O522" s="64"/>
      <c r="P522" s="64"/>
    </row>
    <row r="523" spans="1:20" ht="45">
      <c r="A523" s="47">
        <v>4</v>
      </c>
      <c r="B523" s="47" t="s">
        <v>107</v>
      </c>
      <c r="C523" s="47" t="str">
        <f t="shared" si="8"/>
        <v>4-Environmental Drivers and Habitat Attributes</v>
      </c>
      <c r="D523" s="47" t="s">
        <v>116</v>
      </c>
      <c r="E523" s="47">
        <v>848</v>
      </c>
      <c r="F523" s="62" t="s">
        <v>737</v>
      </c>
      <c r="G523" s="64"/>
      <c r="H523" s="64"/>
      <c r="I523" s="64"/>
      <c r="J523" s="64"/>
      <c r="K523" s="64"/>
      <c r="L523" s="64"/>
      <c r="M523" s="64"/>
      <c r="N523" s="64"/>
      <c r="O523" s="64"/>
      <c r="P523" s="64"/>
    </row>
    <row r="524" spans="1:20" ht="45">
      <c r="A524" s="47">
        <v>4</v>
      </c>
      <c r="B524" s="47" t="s">
        <v>107</v>
      </c>
      <c r="C524" s="47" t="str">
        <f t="shared" si="8"/>
        <v>4-Environmental Drivers and Habitat Attributes</v>
      </c>
      <c r="D524" s="47" t="s">
        <v>116</v>
      </c>
      <c r="E524" s="47">
        <v>849</v>
      </c>
      <c r="F524" s="62" t="s">
        <v>738</v>
      </c>
      <c r="G524" s="64"/>
      <c r="H524" s="64"/>
      <c r="I524" s="64"/>
      <c r="J524" s="64"/>
      <c r="K524" s="64"/>
      <c r="L524" s="64"/>
      <c r="M524" s="64"/>
      <c r="N524" s="64"/>
      <c r="O524" s="64"/>
      <c r="P524" s="64"/>
    </row>
    <row r="525" spans="1:20" ht="45">
      <c r="A525" s="47">
        <v>4</v>
      </c>
      <c r="B525" s="47" t="s">
        <v>107</v>
      </c>
      <c r="C525" s="47" t="str">
        <f t="shared" si="8"/>
        <v>4-Environmental Drivers and Habitat Attributes</v>
      </c>
      <c r="D525" s="47" t="s">
        <v>116</v>
      </c>
      <c r="E525" s="47">
        <v>850</v>
      </c>
      <c r="F525" s="62" t="s">
        <v>739</v>
      </c>
      <c r="G525" s="64"/>
      <c r="H525" s="64"/>
      <c r="I525" s="64"/>
      <c r="J525" s="64"/>
      <c r="K525" s="64"/>
      <c r="L525" s="64"/>
      <c r="M525" s="64"/>
      <c r="N525" s="64"/>
      <c r="O525" s="64"/>
      <c r="P525" s="64"/>
    </row>
    <row r="526" spans="1:20" ht="45">
      <c r="A526" s="47">
        <v>4</v>
      </c>
      <c r="B526" s="47" t="s">
        <v>107</v>
      </c>
      <c r="C526" s="47" t="str">
        <f t="shared" si="8"/>
        <v>4-Environmental Drivers and Habitat Attributes</v>
      </c>
      <c r="D526" s="47" t="s">
        <v>116</v>
      </c>
      <c r="E526" s="47">
        <v>851</v>
      </c>
      <c r="F526" s="62" t="s">
        <v>740</v>
      </c>
      <c r="G526" s="64"/>
      <c r="H526" s="64"/>
      <c r="I526" s="64"/>
      <c r="J526" s="64"/>
      <c r="K526" s="64"/>
      <c r="L526" s="64"/>
      <c r="M526" s="64"/>
      <c r="N526" s="64"/>
      <c r="O526" s="64"/>
      <c r="P526" s="64"/>
    </row>
    <row r="527" spans="1:20" ht="45">
      <c r="A527" s="47">
        <v>4</v>
      </c>
      <c r="B527" s="47" t="s">
        <v>107</v>
      </c>
      <c r="C527" s="47" t="str">
        <f t="shared" si="8"/>
        <v>4-Environmental Drivers and Habitat Attributes</v>
      </c>
      <c r="D527" s="47" t="s">
        <v>116</v>
      </c>
      <c r="E527" s="47">
        <v>852</v>
      </c>
      <c r="F527" s="62" t="s">
        <v>741</v>
      </c>
      <c r="G527" s="64"/>
      <c r="H527" s="64"/>
      <c r="I527" s="64"/>
      <c r="J527" s="64"/>
      <c r="K527" s="64"/>
      <c r="L527" s="64"/>
      <c r="M527" s="64"/>
      <c r="N527" s="64"/>
      <c r="O527" s="64"/>
      <c r="P527" s="64"/>
    </row>
    <row r="528" spans="1:20" ht="45">
      <c r="A528" s="47">
        <v>4</v>
      </c>
      <c r="B528" s="47" t="s">
        <v>107</v>
      </c>
      <c r="C528" s="47" t="str">
        <f t="shared" si="8"/>
        <v>4-Environmental Drivers and Habitat Attributes</v>
      </c>
      <c r="D528" s="47" t="s">
        <v>116</v>
      </c>
      <c r="E528" s="47">
        <v>853</v>
      </c>
      <c r="F528" s="62" t="s">
        <v>742</v>
      </c>
      <c r="G528" s="64"/>
      <c r="H528" s="64"/>
      <c r="I528" s="64"/>
      <c r="J528" s="64"/>
      <c r="K528" s="64"/>
      <c r="L528" s="64"/>
      <c r="M528" s="64"/>
      <c r="N528" s="64"/>
      <c r="O528" s="64"/>
      <c r="P528" s="64"/>
    </row>
    <row r="529" spans="1:16" ht="45">
      <c r="A529" s="47">
        <v>4</v>
      </c>
      <c r="B529" s="47" t="s">
        <v>107</v>
      </c>
      <c r="C529" s="47" t="str">
        <f t="shared" si="8"/>
        <v>4-Environmental Drivers and Habitat Attributes</v>
      </c>
      <c r="D529" s="47" t="s">
        <v>116</v>
      </c>
      <c r="E529" s="47">
        <v>854</v>
      </c>
      <c r="F529" s="62" t="s">
        <v>743</v>
      </c>
      <c r="G529" s="64"/>
      <c r="H529" s="64"/>
      <c r="I529" s="64"/>
      <c r="J529" s="64"/>
      <c r="K529" s="64"/>
      <c r="L529" s="64"/>
      <c r="M529" s="64"/>
      <c r="N529" s="64"/>
      <c r="O529" s="64"/>
      <c r="P529" s="64"/>
    </row>
    <row r="530" spans="1:16" ht="45">
      <c r="A530" s="47">
        <v>4</v>
      </c>
      <c r="B530" s="47" t="s">
        <v>107</v>
      </c>
      <c r="C530" s="47" t="str">
        <f t="shared" si="8"/>
        <v>4-Environmental Drivers and Habitat Attributes</v>
      </c>
      <c r="D530" s="47" t="s">
        <v>116</v>
      </c>
      <c r="E530" s="47">
        <v>855</v>
      </c>
      <c r="F530" s="62" t="s">
        <v>744</v>
      </c>
      <c r="G530" s="64"/>
      <c r="H530" s="64"/>
      <c r="I530" s="64"/>
      <c r="J530" s="64"/>
      <c r="K530" s="64"/>
      <c r="L530" s="64"/>
      <c r="M530" s="64"/>
      <c r="N530" s="64"/>
      <c r="O530" s="64"/>
      <c r="P530" s="64"/>
    </row>
    <row r="531" spans="1:16" ht="45">
      <c r="A531" s="47">
        <v>4</v>
      </c>
      <c r="B531" s="47" t="s">
        <v>107</v>
      </c>
      <c r="C531" s="47" t="str">
        <f t="shared" si="8"/>
        <v>4-Environmental Drivers and Habitat Attributes</v>
      </c>
      <c r="D531" s="47" t="s">
        <v>117</v>
      </c>
      <c r="E531" s="47">
        <v>856</v>
      </c>
      <c r="F531" s="62" t="s">
        <v>117</v>
      </c>
      <c r="G531" s="64"/>
      <c r="H531" s="64"/>
      <c r="I531" s="64"/>
      <c r="J531" s="64"/>
      <c r="K531" s="64"/>
      <c r="L531" s="64"/>
      <c r="M531" s="64"/>
      <c r="N531" s="64"/>
      <c r="O531" s="64"/>
      <c r="P531" s="64"/>
    </row>
    <row r="532" spans="1:16" ht="45">
      <c r="A532" s="47">
        <v>4</v>
      </c>
      <c r="B532" s="47" t="s">
        <v>107</v>
      </c>
      <c r="C532" s="47" t="str">
        <f t="shared" si="8"/>
        <v>4-Environmental Drivers and Habitat Attributes</v>
      </c>
      <c r="D532" s="47" t="s">
        <v>117</v>
      </c>
      <c r="E532" s="47">
        <v>857</v>
      </c>
      <c r="F532" s="62" t="s">
        <v>745</v>
      </c>
      <c r="G532" s="64"/>
      <c r="H532" s="64"/>
      <c r="I532" s="64"/>
      <c r="J532" s="64"/>
      <c r="K532" s="64"/>
      <c r="L532" s="64"/>
      <c r="M532" s="64"/>
      <c r="N532" s="64"/>
      <c r="O532" s="64"/>
      <c r="P532" s="64"/>
    </row>
    <row r="533" spans="1:16" ht="45">
      <c r="A533" s="47">
        <v>4</v>
      </c>
      <c r="B533" s="47" t="s">
        <v>107</v>
      </c>
      <c r="C533" s="47" t="str">
        <f t="shared" si="8"/>
        <v>4-Environmental Drivers and Habitat Attributes</v>
      </c>
      <c r="D533" s="47" t="s">
        <v>117</v>
      </c>
      <c r="E533" s="47">
        <v>858</v>
      </c>
      <c r="F533" s="62" t="s">
        <v>746</v>
      </c>
      <c r="G533" s="64"/>
      <c r="H533" s="64"/>
      <c r="I533" s="64"/>
      <c r="J533" s="64"/>
      <c r="K533" s="64"/>
      <c r="L533" s="64"/>
      <c r="M533" s="64"/>
      <c r="N533" s="64"/>
      <c r="O533" s="64"/>
      <c r="P533" s="64"/>
    </row>
    <row r="534" spans="1:16" ht="45">
      <c r="A534" s="47">
        <v>4</v>
      </c>
      <c r="B534" s="47" t="s">
        <v>107</v>
      </c>
      <c r="C534" s="47" t="str">
        <f t="shared" si="8"/>
        <v>4-Environmental Drivers and Habitat Attributes</v>
      </c>
      <c r="D534" s="47" t="s">
        <v>117</v>
      </c>
      <c r="E534" s="47">
        <v>859</v>
      </c>
      <c r="F534" s="62" t="s">
        <v>747</v>
      </c>
      <c r="G534" s="64"/>
      <c r="H534" s="64"/>
      <c r="I534" s="64"/>
      <c r="J534" s="64"/>
      <c r="K534" s="64"/>
      <c r="L534" s="64"/>
      <c r="M534" s="64"/>
      <c r="N534" s="64"/>
      <c r="O534" s="64"/>
      <c r="P534" s="64"/>
    </row>
    <row r="535" spans="1:16" ht="45">
      <c r="A535" s="47">
        <v>4</v>
      </c>
      <c r="B535" s="47" t="s">
        <v>107</v>
      </c>
      <c r="C535" s="47" t="str">
        <f t="shared" si="8"/>
        <v>4-Environmental Drivers and Habitat Attributes</v>
      </c>
      <c r="D535" s="47" t="s">
        <v>117</v>
      </c>
      <c r="E535" s="47">
        <v>860</v>
      </c>
      <c r="F535" s="62" t="s">
        <v>748</v>
      </c>
      <c r="G535" s="64"/>
      <c r="H535" s="64"/>
      <c r="I535" s="64"/>
      <c r="J535" s="64"/>
      <c r="K535" s="64"/>
      <c r="L535" s="64"/>
      <c r="M535" s="64"/>
      <c r="N535" s="64"/>
      <c r="O535" s="64"/>
      <c r="P535" s="64"/>
    </row>
    <row r="536" spans="1:16" ht="45">
      <c r="A536" s="47">
        <v>4</v>
      </c>
      <c r="B536" s="47" t="s">
        <v>107</v>
      </c>
      <c r="C536" s="47" t="str">
        <f t="shared" si="8"/>
        <v>4-Environmental Drivers and Habitat Attributes</v>
      </c>
      <c r="D536" s="47" t="s">
        <v>117</v>
      </c>
      <c r="E536" s="47">
        <v>861</v>
      </c>
      <c r="F536" s="62" t="s">
        <v>749</v>
      </c>
      <c r="G536" s="64"/>
      <c r="H536" s="64"/>
      <c r="I536" s="64"/>
      <c r="J536" s="64" t="s">
        <v>2406</v>
      </c>
      <c r="K536" s="64"/>
      <c r="L536" s="64"/>
      <c r="M536" s="64"/>
      <c r="N536" s="64" t="s">
        <v>2666</v>
      </c>
      <c r="O536" s="64"/>
      <c r="P536" s="64"/>
    </row>
    <row r="537" spans="1:16" ht="75">
      <c r="A537" s="47">
        <v>4</v>
      </c>
      <c r="B537" s="47" t="s">
        <v>107</v>
      </c>
      <c r="C537" s="47" t="str">
        <f t="shared" si="8"/>
        <v>4-Environmental Drivers and Habitat Attributes</v>
      </c>
      <c r="D537" s="47" t="s">
        <v>117</v>
      </c>
      <c r="E537" s="47">
        <v>862</v>
      </c>
      <c r="F537" s="62" t="s">
        <v>750</v>
      </c>
      <c r="G537" s="64"/>
      <c r="H537" s="64"/>
      <c r="I537" s="64"/>
      <c r="J537" s="64"/>
      <c r="K537" s="64"/>
      <c r="L537" s="64"/>
      <c r="M537" s="64"/>
      <c r="N537" s="64" t="s">
        <v>2667</v>
      </c>
      <c r="O537" s="64"/>
      <c r="P537" s="64" t="s">
        <v>2631</v>
      </c>
    </row>
    <row r="538" spans="1:16" ht="120">
      <c r="A538" s="47">
        <v>4</v>
      </c>
      <c r="B538" s="47" t="s">
        <v>107</v>
      </c>
      <c r="C538" s="47" t="str">
        <f t="shared" si="8"/>
        <v>4-Environmental Drivers and Habitat Attributes</v>
      </c>
      <c r="D538" s="47" t="s">
        <v>117</v>
      </c>
      <c r="E538" s="47">
        <v>863</v>
      </c>
      <c r="F538" s="62" t="s">
        <v>751</v>
      </c>
      <c r="G538" s="64"/>
      <c r="H538" s="64"/>
      <c r="I538" s="64"/>
      <c r="J538" s="64"/>
      <c r="K538" s="64"/>
      <c r="L538" s="64"/>
      <c r="M538" s="64" t="s">
        <v>2500</v>
      </c>
      <c r="N538" s="64"/>
      <c r="O538" s="64" t="s">
        <v>2719</v>
      </c>
      <c r="P538" s="64"/>
    </row>
    <row r="539" spans="1:16" ht="45">
      <c r="A539" s="47">
        <v>4</v>
      </c>
      <c r="B539" s="47" t="s">
        <v>107</v>
      </c>
      <c r="C539" s="47" t="str">
        <f t="shared" si="8"/>
        <v>4-Environmental Drivers and Habitat Attributes</v>
      </c>
      <c r="D539" s="47" t="s">
        <v>117</v>
      </c>
      <c r="E539" s="47">
        <v>864</v>
      </c>
      <c r="F539" s="62" t="s">
        <v>752</v>
      </c>
      <c r="G539" s="64"/>
      <c r="H539" s="64"/>
      <c r="I539" s="64"/>
      <c r="J539" s="64"/>
      <c r="K539" s="64"/>
      <c r="L539" s="64"/>
      <c r="M539" s="64"/>
      <c r="N539" s="64"/>
      <c r="O539" s="64"/>
      <c r="P539" s="64"/>
    </row>
    <row r="540" spans="1:16" ht="45">
      <c r="A540" s="47">
        <v>4</v>
      </c>
      <c r="B540" s="47" t="s">
        <v>107</v>
      </c>
      <c r="C540" s="47" t="str">
        <f t="shared" si="8"/>
        <v>4-Environmental Drivers and Habitat Attributes</v>
      </c>
      <c r="D540" s="47" t="s">
        <v>117</v>
      </c>
      <c r="E540" s="47">
        <v>865</v>
      </c>
      <c r="F540" s="62" t="s">
        <v>753</v>
      </c>
      <c r="G540" s="64" t="s">
        <v>164</v>
      </c>
      <c r="H540" s="64"/>
      <c r="I540" s="64"/>
      <c r="J540" s="64"/>
      <c r="K540" s="64"/>
      <c r="L540" s="64"/>
      <c r="M540" s="64"/>
      <c r="N540" s="64"/>
      <c r="O540" s="64"/>
      <c r="P540" s="64"/>
    </row>
    <row r="541" spans="1:16" ht="45">
      <c r="A541" s="47">
        <v>4</v>
      </c>
      <c r="B541" s="47" t="s">
        <v>107</v>
      </c>
      <c r="C541" s="47" t="str">
        <f t="shared" si="8"/>
        <v>4-Environmental Drivers and Habitat Attributes</v>
      </c>
      <c r="D541" s="47" t="s">
        <v>117</v>
      </c>
      <c r="E541" s="47">
        <v>866</v>
      </c>
      <c r="F541" s="62" t="s">
        <v>754</v>
      </c>
      <c r="G541" s="64"/>
      <c r="H541" s="64"/>
      <c r="I541" s="64"/>
      <c r="J541" s="64"/>
      <c r="K541" s="64"/>
      <c r="L541" s="64"/>
      <c r="M541" s="64"/>
      <c r="N541" s="64"/>
      <c r="O541" s="64"/>
      <c r="P541" s="64"/>
    </row>
    <row r="542" spans="1:16" ht="45">
      <c r="A542" s="47">
        <v>4</v>
      </c>
      <c r="B542" s="47" t="s">
        <v>107</v>
      </c>
      <c r="C542" s="47" t="str">
        <f t="shared" si="8"/>
        <v>4-Environmental Drivers and Habitat Attributes</v>
      </c>
      <c r="D542" s="47" t="s">
        <v>117</v>
      </c>
      <c r="E542" s="47">
        <v>867</v>
      </c>
      <c r="F542" s="62" t="s">
        <v>755</v>
      </c>
      <c r="G542" s="64"/>
      <c r="H542" s="64"/>
      <c r="I542" s="64"/>
      <c r="J542" s="64"/>
      <c r="K542" s="64"/>
      <c r="L542" s="64"/>
      <c r="M542" s="64"/>
      <c r="N542" s="64"/>
      <c r="O542" s="64"/>
      <c r="P542" s="64"/>
    </row>
    <row r="543" spans="1:16" ht="120">
      <c r="A543" s="47">
        <v>4</v>
      </c>
      <c r="B543" s="47" t="s">
        <v>107</v>
      </c>
      <c r="C543" s="47" t="str">
        <f t="shared" si="8"/>
        <v>4-Environmental Drivers and Habitat Attributes</v>
      </c>
      <c r="D543" s="47" t="s">
        <v>117</v>
      </c>
      <c r="E543" s="47">
        <v>868</v>
      </c>
      <c r="F543" s="62" t="s">
        <v>756</v>
      </c>
      <c r="G543" s="64"/>
      <c r="H543" s="64"/>
      <c r="I543" s="64"/>
      <c r="J543" s="64" t="s">
        <v>2407</v>
      </c>
      <c r="K543" s="64"/>
      <c r="L543" s="64"/>
      <c r="M543" s="64" t="s">
        <v>2501</v>
      </c>
      <c r="N543" s="64" t="s">
        <v>2647</v>
      </c>
      <c r="O543" s="64"/>
      <c r="P543" s="64"/>
    </row>
    <row r="544" spans="1:16" ht="45">
      <c r="A544" s="47">
        <v>4</v>
      </c>
      <c r="B544" s="47" t="s">
        <v>107</v>
      </c>
      <c r="C544" s="47" t="str">
        <f t="shared" si="8"/>
        <v>4-Environmental Drivers and Habitat Attributes</v>
      </c>
      <c r="D544" s="47" t="s">
        <v>117</v>
      </c>
      <c r="E544" s="47">
        <v>869</v>
      </c>
      <c r="F544" s="62" t="s">
        <v>757</v>
      </c>
      <c r="G544" s="64"/>
      <c r="H544" s="64"/>
      <c r="I544" s="64"/>
      <c r="J544" s="64"/>
      <c r="K544" s="64"/>
      <c r="L544" s="64"/>
      <c r="M544" s="64"/>
      <c r="N544" s="64"/>
      <c r="O544" s="64"/>
      <c r="P544" s="64"/>
    </row>
    <row r="545" spans="1:16" ht="45">
      <c r="A545" s="47">
        <v>4</v>
      </c>
      <c r="B545" s="47" t="s">
        <v>107</v>
      </c>
      <c r="C545" s="47" t="str">
        <f t="shared" si="8"/>
        <v>4-Environmental Drivers and Habitat Attributes</v>
      </c>
      <c r="D545" s="47" t="s">
        <v>117</v>
      </c>
      <c r="E545" s="47">
        <v>870</v>
      </c>
      <c r="F545" s="62" t="s">
        <v>758</v>
      </c>
      <c r="G545" s="64"/>
      <c r="H545" s="64"/>
      <c r="I545" s="64"/>
      <c r="J545" s="64"/>
      <c r="K545" s="64"/>
      <c r="L545" s="64"/>
      <c r="M545" s="64"/>
      <c r="N545" s="64"/>
      <c r="O545" s="64"/>
      <c r="P545" s="64"/>
    </row>
    <row r="546" spans="1:16" ht="45">
      <c r="A546" s="47">
        <v>4</v>
      </c>
      <c r="B546" s="47" t="s">
        <v>107</v>
      </c>
      <c r="C546" s="47" t="str">
        <f t="shared" si="8"/>
        <v>4-Environmental Drivers and Habitat Attributes</v>
      </c>
      <c r="D546" s="47" t="s">
        <v>117</v>
      </c>
      <c r="E546" s="47">
        <v>871</v>
      </c>
      <c r="F546" s="62" t="s">
        <v>759</v>
      </c>
      <c r="G546" s="64"/>
      <c r="H546" s="64"/>
      <c r="I546" s="64"/>
      <c r="J546" s="64"/>
      <c r="K546" s="64"/>
      <c r="L546" s="64"/>
      <c r="M546" s="64"/>
      <c r="N546" s="64"/>
      <c r="O546" s="64"/>
      <c r="P546" s="64"/>
    </row>
    <row r="547" spans="1:16" ht="45">
      <c r="A547" s="47">
        <v>4</v>
      </c>
      <c r="B547" s="47" t="s">
        <v>107</v>
      </c>
      <c r="C547" s="47" t="str">
        <f t="shared" si="8"/>
        <v>4-Environmental Drivers and Habitat Attributes</v>
      </c>
      <c r="D547" s="47" t="s">
        <v>117</v>
      </c>
      <c r="E547" s="47">
        <v>872</v>
      </c>
      <c r="F547" s="62" t="s">
        <v>760</v>
      </c>
      <c r="G547" s="64"/>
      <c r="H547" s="64"/>
      <c r="I547" s="64"/>
      <c r="J547" s="64"/>
      <c r="K547" s="64"/>
      <c r="L547" s="64"/>
      <c r="M547" s="64"/>
      <c r="N547" s="64"/>
      <c r="O547" s="64"/>
      <c r="P547" s="64"/>
    </row>
    <row r="548" spans="1:16" ht="45">
      <c r="A548" s="47">
        <v>4</v>
      </c>
      <c r="B548" s="47" t="s">
        <v>107</v>
      </c>
      <c r="C548" s="47" t="str">
        <f t="shared" si="8"/>
        <v>4-Environmental Drivers and Habitat Attributes</v>
      </c>
      <c r="D548" s="47" t="s">
        <v>117</v>
      </c>
      <c r="E548" s="47">
        <v>873</v>
      </c>
      <c r="F548" s="62" t="s">
        <v>761</v>
      </c>
      <c r="G548" s="64"/>
      <c r="H548" s="64"/>
      <c r="I548" s="64"/>
      <c r="J548" s="64"/>
      <c r="K548" s="64"/>
      <c r="L548" s="64"/>
      <c r="M548" s="64"/>
      <c r="N548" s="64"/>
      <c r="O548" s="64"/>
      <c r="P548" s="64"/>
    </row>
    <row r="549" spans="1:16" ht="45">
      <c r="A549" s="47">
        <v>4</v>
      </c>
      <c r="B549" s="47" t="s">
        <v>107</v>
      </c>
      <c r="C549" s="47" t="str">
        <f t="shared" si="8"/>
        <v>4-Environmental Drivers and Habitat Attributes</v>
      </c>
      <c r="D549" s="47" t="s">
        <v>117</v>
      </c>
      <c r="E549" s="47">
        <v>874</v>
      </c>
      <c r="F549" s="62" t="s">
        <v>762</v>
      </c>
      <c r="G549" s="64"/>
      <c r="H549" s="64"/>
      <c r="I549" s="64"/>
      <c r="J549" s="64"/>
      <c r="K549" s="64"/>
      <c r="L549" s="64"/>
      <c r="M549" s="64"/>
      <c r="N549" s="64"/>
      <c r="O549" s="64"/>
      <c r="P549" s="64"/>
    </row>
    <row r="550" spans="1:16" ht="45">
      <c r="A550" s="47">
        <v>4</v>
      </c>
      <c r="B550" s="47" t="s">
        <v>107</v>
      </c>
      <c r="C550" s="47" t="str">
        <f t="shared" si="8"/>
        <v>4-Environmental Drivers and Habitat Attributes</v>
      </c>
      <c r="D550" s="47" t="s">
        <v>117</v>
      </c>
      <c r="E550" s="47">
        <v>875</v>
      </c>
      <c r="F550" s="62" t="s">
        <v>763</v>
      </c>
      <c r="G550" s="64"/>
      <c r="H550" s="64"/>
      <c r="I550" s="64"/>
      <c r="J550" s="64"/>
      <c r="K550" s="64"/>
      <c r="L550" s="64"/>
      <c r="M550" s="64"/>
      <c r="N550" s="64"/>
      <c r="O550" s="64"/>
      <c r="P550" s="64"/>
    </row>
    <row r="551" spans="1:16" ht="45">
      <c r="A551" s="47">
        <v>4</v>
      </c>
      <c r="B551" s="47" t="s">
        <v>107</v>
      </c>
      <c r="C551" s="47" t="str">
        <f t="shared" si="8"/>
        <v>4-Environmental Drivers and Habitat Attributes</v>
      </c>
      <c r="D551" s="47" t="s">
        <v>117</v>
      </c>
      <c r="E551" s="47">
        <v>876</v>
      </c>
      <c r="F551" s="62" t="s">
        <v>764</v>
      </c>
      <c r="G551" s="64"/>
      <c r="H551" s="64"/>
      <c r="I551" s="64"/>
      <c r="J551" s="64"/>
      <c r="K551" s="64"/>
      <c r="L551" s="64"/>
      <c r="M551" s="64"/>
      <c r="N551" s="64"/>
      <c r="O551" s="64"/>
      <c r="P551" s="64"/>
    </row>
    <row r="552" spans="1:16" ht="45">
      <c r="A552" s="47">
        <v>4</v>
      </c>
      <c r="B552" s="47" t="s">
        <v>107</v>
      </c>
      <c r="C552" s="47" t="str">
        <f t="shared" si="8"/>
        <v>4-Environmental Drivers and Habitat Attributes</v>
      </c>
      <c r="D552" s="47" t="s">
        <v>117</v>
      </c>
      <c r="E552" s="47">
        <v>877</v>
      </c>
      <c r="F552" s="62" t="s">
        <v>765</v>
      </c>
      <c r="G552" s="64"/>
      <c r="H552" s="64"/>
      <c r="I552" s="64"/>
      <c r="J552" s="64"/>
      <c r="K552" s="64"/>
      <c r="L552" s="64"/>
      <c r="M552" s="64"/>
      <c r="N552" s="64"/>
      <c r="O552" s="64"/>
      <c r="P552" s="64"/>
    </row>
    <row r="553" spans="1:16" ht="45">
      <c r="A553" s="47">
        <v>4</v>
      </c>
      <c r="B553" s="47" t="s">
        <v>107</v>
      </c>
      <c r="C553" s="47" t="str">
        <f t="shared" si="8"/>
        <v>4-Environmental Drivers and Habitat Attributes</v>
      </c>
      <c r="D553" s="47" t="s">
        <v>117</v>
      </c>
      <c r="E553" s="47">
        <v>878</v>
      </c>
      <c r="F553" s="62" t="s">
        <v>766</v>
      </c>
      <c r="G553" s="64"/>
      <c r="H553" s="64"/>
      <c r="I553" s="64"/>
      <c r="J553" s="64"/>
      <c r="K553" s="64" t="s">
        <v>2458</v>
      </c>
      <c r="L553" s="64"/>
      <c r="M553" s="64"/>
      <c r="N553" s="64"/>
      <c r="O553" s="64"/>
      <c r="P553" s="64"/>
    </row>
    <row r="554" spans="1:16" ht="45">
      <c r="A554" s="47">
        <v>4</v>
      </c>
      <c r="B554" s="47" t="s">
        <v>107</v>
      </c>
      <c r="C554" s="47" t="str">
        <f t="shared" si="8"/>
        <v>4-Environmental Drivers and Habitat Attributes</v>
      </c>
      <c r="D554" s="47" t="s">
        <v>117</v>
      </c>
      <c r="E554" s="47">
        <v>879</v>
      </c>
      <c r="F554" s="62" t="s">
        <v>767</v>
      </c>
      <c r="G554" s="64"/>
      <c r="H554" s="64"/>
      <c r="I554" s="64"/>
      <c r="J554" s="64"/>
      <c r="K554" s="64"/>
      <c r="L554" s="64"/>
      <c r="M554" s="64"/>
      <c r="N554" s="64"/>
      <c r="O554" s="64"/>
      <c r="P554" s="64"/>
    </row>
    <row r="555" spans="1:16" ht="45">
      <c r="A555" s="47">
        <v>4</v>
      </c>
      <c r="B555" s="47" t="s">
        <v>107</v>
      </c>
      <c r="C555" s="47" t="str">
        <f t="shared" si="8"/>
        <v>4-Environmental Drivers and Habitat Attributes</v>
      </c>
      <c r="D555" s="47" t="s">
        <v>117</v>
      </c>
      <c r="E555" s="47">
        <v>880</v>
      </c>
      <c r="F555" s="62" t="s">
        <v>768</v>
      </c>
      <c r="G555" s="64"/>
      <c r="H555" s="64"/>
      <c r="I555" s="64"/>
      <c r="J555" s="64"/>
      <c r="K555" s="64"/>
      <c r="L555" s="64"/>
      <c r="M555" s="64"/>
      <c r="N555" s="64"/>
      <c r="O555" s="64"/>
      <c r="P555" s="64"/>
    </row>
    <row r="556" spans="1:16" ht="45">
      <c r="A556" s="47">
        <v>4</v>
      </c>
      <c r="B556" s="47" t="s">
        <v>107</v>
      </c>
      <c r="C556" s="47" t="str">
        <f t="shared" si="8"/>
        <v>4-Environmental Drivers and Habitat Attributes</v>
      </c>
      <c r="D556" s="47" t="s">
        <v>117</v>
      </c>
      <c r="E556" s="47">
        <v>881</v>
      </c>
      <c r="F556" s="62" t="s">
        <v>769</v>
      </c>
      <c r="G556" s="64"/>
      <c r="H556" s="64"/>
      <c r="I556" s="64"/>
      <c r="J556" s="64"/>
      <c r="K556" s="64"/>
      <c r="L556" s="64"/>
      <c r="M556" s="64"/>
      <c r="N556" s="64"/>
      <c r="O556" s="64"/>
      <c r="P556" s="64"/>
    </row>
    <row r="557" spans="1:16" ht="45">
      <c r="A557" s="47">
        <v>4</v>
      </c>
      <c r="B557" s="47" t="s">
        <v>107</v>
      </c>
      <c r="C557" s="47" t="str">
        <f t="shared" si="8"/>
        <v>4-Environmental Drivers and Habitat Attributes</v>
      </c>
      <c r="D557" s="47" t="s">
        <v>117</v>
      </c>
      <c r="E557" s="47">
        <v>882</v>
      </c>
      <c r="F557" s="62" t="s">
        <v>770</v>
      </c>
      <c r="G557" s="64"/>
      <c r="H557" s="64"/>
      <c r="I557" s="64"/>
      <c r="J557" s="64"/>
      <c r="K557" s="64"/>
      <c r="L557" s="64"/>
      <c r="M557" s="64"/>
      <c r="N557" s="64"/>
      <c r="O557" s="64"/>
      <c r="P557" s="64"/>
    </row>
    <row r="558" spans="1:16" ht="45">
      <c r="A558" s="47">
        <v>4</v>
      </c>
      <c r="B558" s="47" t="s">
        <v>107</v>
      </c>
      <c r="C558" s="47" t="str">
        <f t="shared" si="8"/>
        <v>4-Environmental Drivers and Habitat Attributes</v>
      </c>
      <c r="D558" s="47" t="s">
        <v>117</v>
      </c>
      <c r="E558" s="47">
        <v>883</v>
      </c>
      <c r="F558" s="62" t="s">
        <v>771</v>
      </c>
      <c r="G558" s="64"/>
      <c r="H558" s="64"/>
      <c r="I558" s="64"/>
      <c r="J558" s="64"/>
      <c r="K558" s="64"/>
      <c r="L558" s="64"/>
      <c r="M558" s="64"/>
      <c r="N558" s="64"/>
      <c r="O558" s="64"/>
      <c r="P558" s="64"/>
    </row>
    <row r="559" spans="1:16" ht="45">
      <c r="A559" s="47">
        <v>4</v>
      </c>
      <c r="B559" s="47" t="s">
        <v>107</v>
      </c>
      <c r="C559" s="47" t="str">
        <f t="shared" si="8"/>
        <v>4-Environmental Drivers and Habitat Attributes</v>
      </c>
      <c r="D559" s="47" t="s">
        <v>117</v>
      </c>
      <c r="E559" s="47">
        <v>884</v>
      </c>
      <c r="F559" s="62" t="s">
        <v>772</v>
      </c>
      <c r="G559" s="64"/>
      <c r="H559" s="64"/>
      <c r="I559" s="64"/>
      <c r="J559" s="64"/>
      <c r="K559" s="64"/>
      <c r="L559" s="64"/>
      <c r="M559" s="64"/>
      <c r="N559" s="64"/>
      <c r="O559" s="64"/>
      <c r="P559" s="64"/>
    </row>
    <row r="560" spans="1:16" ht="45">
      <c r="A560" s="47">
        <v>4</v>
      </c>
      <c r="B560" s="47" t="s">
        <v>107</v>
      </c>
      <c r="C560" s="47" t="str">
        <f t="shared" si="8"/>
        <v>4-Environmental Drivers and Habitat Attributes</v>
      </c>
      <c r="D560" s="47" t="s">
        <v>117</v>
      </c>
      <c r="E560" s="47">
        <v>885</v>
      </c>
      <c r="F560" s="62" t="s">
        <v>773</v>
      </c>
      <c r="G560" s="64"/>
      <c r="H560" s="64"/>
      <c r="I560" s="64"/>
      <c r="J560" s="64"/>
      <c r="K560" s="64"/>
      <c r="L560" s="64"/>
      <c r="M560" s="64"/>
      <c r="N560" s="64"/>
      <c r="O560" s="64"/>
      <c r="P560" s="64"/>
    </row>
    <row r="561" spans="1:16" ht="45">
      <c r="A561" s="47">
        <v>4</v>
      </c>
      <c r="B561" s="47" t="s">
        <v>107</v>
      </c>
      <c r="C561" s="47" t="str">
        <f t="shared" si="8"/>
        <v>4-Environmental Drivers and Habitat Attributes</v>
      </c>
      <c r="D561" s="47" t="s">
        <v>117</v>
      </c>
      <c r="E561" s="47">
        <v>886</v>
      </c>
      <c r="F561" s="62" t="s">
        <v>774</v>
      </c>
      <c r="G561" s="64"/>
      <c r="H561" s="64"/>
      <c r="I561" s="64"/>
      <c r="J561" s="64"/>
      <c r="K561" s="64"/>
      <c r="L561" s="64"/>
      <c r="M561" s="64"/>
      <c r="N561" s="64"/>
      <c r="O561" s="64"/>
      <c r="P561" s="64"/>
    </row>
    <row r="562" spans="1:16" ht="45">
      <c r="A562" s="47">
        <v>4</v>
      </c>
      <c r="B562" s="47" t="s">
        <v>107</v>
      </c>
      <c r="C562" s="47" t="str">
        <f t="shared" si="8"/>
        <v>4-Environmental Drivers and Habitat Attributes</v>
      </c>
      <c r="D562" s="47" t="s">
        <v>117</v>
      </c>
      <c r="E562" s="47">
        <v>887</v>
      </c>
      <c r="F562" s="62" t="s">
        <v>775</v>
      </c>
      <c r="G562" s="64"/>
      <c r="H562" s="64"/>
      <c r="I562" s="64"/>
      <c r="J562" s="64"/>
      <c r="K562" s="64"/>
      <c r="L562" s="64"/>
      <c r="M562" s="64"/>
      <c r="N562" s="64"/>
      <c r="O562" s="64"/>
      <c r="P562" s="64"/>
    </row>
    <row r="563" spans="1:16" ht="45">
      <c r="A563" s="47">
        <v>4</v>
      </c>
      <c r="B563" s="47" t="s">
        <v>107</v>
      </c>
      <c r="C563" s="47" t="str">
        <f t="shared" si="8"/>
        <v>4-Environmental Drivers and Habitat Attributes</v>
      </c>
      <c r="D563" s="47" t="s">
        <v>117</v>
      </c>
      <c r="E563" s="47">
        <v>888</v>
      </c>
      <c r="F563" s="62" t="s">
        <v>772</v>
      </c>
      <c r="G563" s="64"/>
      <c r="H563" s="64"/>
      <c r="I563" s="64"/>
      <c r="J563" s="64"/>
      <c r="K563" s="64"/>
      <c r="L563" s="64"/>
      <c r="M563" s="64"/>
      <c r="N563" s="64"/>
      <c r="O563" s="64"/>
      <c r="P563" s="64"/>
    </row>
    <row r="564" spans="1:16" ht="45">
      <c r="A564" s="47">
        <v>4</v>
      </c>
      <c r="B564" s="47" t="s">
        <v>107</v>
      </c>
      <c r="C564" s="47" t="str">
        <f t="shared" si="8"/>
        <v>4-Environmental Drivers and Habitat Attributes</v>
      </c>
      <c r="D564" s="47" t="s">
        <v>117</v>
      </c>
      <c r="E564" s="47">
        <v>889</v>
      </c>
      <c r="F564" s="62" t="s">
        <v>776</v>
      </c>
      <c r="G564" s="64"/>
      <c r="H564" s="64"/>
      <c r="I564" s="64"/>
      <c r="J564" s="64"/>
      <c r="K564" s="64"/>
      <c r="L564" s="64"/>
      <c r="M564" s="64"/>
      <c r="N564" s="64"/>
      <c r="O564" s="64"/>
      <c r="P564" s="64"/>
    </row>
    <row r="565" spans="1:16" ht="45">
      <c r="A565" s="47">
        <v>4</v>
      </c>
      <c r="B565" s="47" t="s">
        <v>107</v>
      </c>
      <c r="C565" s="47" t="str">
        <f t="shared" si="8"/>
        <v>4-Environmental Drivers and Habitat Attributes</v>
      </c>
      <c r="D565" s="47" t="s">
        <v>117</v>
      </c>
      <c r="E565" s="47">
        <v>890</v>
      </c>
      <c r="F565" s="62" t="s">
        <v>777</v>
      </c>
      <c r="G565" s="64"/>
      <c r="H565" s="64"/>
      <c r="I565" s="64"/>
      <c r="J565" s="64"/>
      <c r="K565" s="64"/>
      <c r="L565" s="64"/>
      <c r="M565" s="64"/>
      <c r="N565" s="64"/>
      <c r="O565" s="64"/>
      <c r="P565" s="64"/>
    </row>
    <row r="566" spans="1:16" ht="45">
      <c r="A566" s="47">
        <v>4</v>
      </c>
      <c r="B566" s="47" t="s">
        <v>107</v>
      </c>
      <c r="C566" s="47" t="str">
        <f t="shared" si="8"/>
        <v>4-Environmental Drivers and Habitat Attributes</v>
      </c>
      <c r="D566" s="47" t="s">
        <v>117</v>
      </c>
      <c r="E566" s="47">
        <v>891</v>
      </c>
      <c r="F566" s="62" t="s">
        <v>778</v>
      </c>
      <c r="G566" s="64"/>
      <c r="H566" s="64"/>
      <c r="I566" s="64"/>
      <c r="J566" s="64"/>
      <c r="K566" s="64"/>
      <c r="L566" s="64"/>
      <c r="M566" s="64"/>
      <c r="N566" s="64"/>
      <c r="O566" s="64"/>
      <c r="P566" s="64"/>
    </row>
    <row r="567" spans="1:16" ht="45">
      <c r="A567" s="47">
        <v>4</v>
      </c>
      <c r="B567" s="47" t="s">
        <v>107</v>
      </c>
      <c r="C567" s="47" t="str">
        <f t="shared" si="8"/>
        <v>4-Environmental Drivers and Habitat Attributes</v>
      </c>
      <c r="D567" s="47" t="s">
        <v>117</v>
      </c>
      <c r="E567" s="47">
        <v>892</v>
      </c>
      <c r="F567" s="62" t="s">
        <v>779</v>
      </c>
      <c r="G567" s="64"/>
      <c r="H567" s="64"/>
      <c r="I567" s="64"/>
      <c r="J567" s="64"/>
      <c r="K567" s="64"/>
      <c r="L567" s="64"/>
      <c r="M567" s="64"/>
      <c r="N567" s="64"/>
      <c r="O567" s="64"/>
      <c r="P567" s="64"/>
    </row>
    <row r="568" spans="1:16" ht="45">
      <c r="A568" s="47">
        <v>4</v>
      </c>
      <c r="B568" s="47" t="s">
        <v>107</v>
      </c>
      <c r="C568" s="47" t="str">
        <f t="shared" si="8"/>
        <v>4-Environmental Drivers and Habitat Attributes</v>
      </c>
      <c r="D568" s="47" t="s">
        <v>117</v>
      </c>
      <c r="E568" s="47">
        <v>893</v>
      </c>
      <c r="F568" s="62" t="s">
        <v>780</v>
      </c>
      <c r="G568" s="64"/>
      <c r="H568" s="64"/>
      <c r="I568" s="64"/>
      <c r="J568" s="64"/>
      <c r="K568" s="64"/>
      <c r="L568" s="64"/>
      <c r="M568" s="64"/>
      <c r="N568" s="64"/>
      <c r="O568" s="64"/>
      <c r="P568" s="64"/>
    </row>
    <row r="569" spans="1:16" ht="45">
      <c r="A569" s="47">
        <v>4</v>
      </c>
      <c r="B569" s="47" t="s">
        <v>107</v>
      </c>
      <c r="C569" s="47" t="str">
        <f t="shared" si="8"/>
        <v>4-Environmental Drivers and Habitat Attributes</v>
      </c>
      <c r="D569" s="47" t="s">
        <v>117</v>
      </c>
      <c r="E569" s="47">
        <v>894</v>
      </c>
      <c r="F569" s="62" t="s">
        <v>781</v>
      </c>
      <c r="G569" s="64"/>
      <c r="H569" s="64"/>
      <c r="I569" s="64"/>
      <c r="J569" s="64"/>
      <c r="K569" s="64"/>
      <c r="L569" s="64"/>
      <c r="M569" s="64"/>
      <c r="N569" s="64"/>
      <c r="O569" s="64"/>
      <c r="P569" s="64"/>
    </row>
    <row r="570" spans="1:16" ht="45">
      <c r="A570" s="47">
        <v>4</v>
      </c>
      <c r="B570" s="47" t="s">
        <v>107</v>
      </c>
      <c r="C570" s="47" t="str">
        <f t="shared" si="8"/>
        <v>4-Environmental Drivers and Habitat Attributes</v>
      </c>
      <c r="D570" s="47" t="s">
        <v>117</v>
      </c>
      <c r="E570" s="47">
        <v>895</v>
      </c>
      <c r="F570" s="62" t="s">
        <v>782</v>
      </c>
      <c r="G570" s="64"/>
      <c r="H570" s="64"/>
      <c r="I570" s="64"/>
      <c r="J570" s="64"/>
      <c r="K570" s="64"/>
      <c r="L570" s="64"/>
      <c r="M570" s="64"/>
      <c r="N570" s="64"/>
      <c r="O570" s="64"/>
      <c r="P570" s="64"/>
    </row>
    <row r="571" spans="1:16" ht="45">
      <c r="A571" s="47">
        <v>4</v>
      </c>
      <c r="B571" s="47" t="s">
        <v>107</v>
      </c>
      <c r="C571" s="47" t="str">
        <f t="shared" si="8"/>
        <v>4-Environmental Drivers and Habitat Attributes</v>
      </c>
      <c r="D571" s="47" t="s">
        <v>117</v>
      </c>
      <c r="E571" s="47">
        <v>896</v>
      </c>
      <c r="F571" s="62" t="s">
        <v>783</v>
      </c>
      <c r="G571" s="64"/>
      <c r="H571" s="64"/>
      <c r="I571" s="64"/>
      <c r="J571" s="64"/>
      <c r="K571" s="64"/>
      <c r="L571" s="64"/>
      <c r="M571" s="64"/>
      <c r="N571" s="64"/>
      <c r="O571" s="64"/>
      <c r="P571" s="64"/>
    </row>
    <row r="572" spans="1:16" ht="45">
      <c r="A572" s="47">
        <v>4</v>
      </c>
      <c r="B572" s="47" t="s">
        <v>107</v>
      </c>
      <c r="C572" s="47" t="str">
        <f t="shared" si="8"/>
        <v>4-Environmental Drivers and Habitat Attributes</v>
      </c>
      <c r="D572" s="47" t="s">
        <v>117</v>
      </c>
      <c r="E572" s="47">
        <v>897</v>
      </c>
      <c r="F572" s="62" t="s">
        <v>784</v>
      </c>
      <c r="G572" s="64"/>
      <c r="H572" s="64"/>
      <c r="I572" s="64"/>
      <c r="J572" s="64"/>
      <c r="K572" s="64"/>
      <c r="L572" s="64"/>
      <c r="M572" s="64"/>
      <c r="N572" s="64"/>
      <c r="O572" s="64"/>
      <c r="P572" s="64"/>
    </row>
    <row r="573" spans="1:16" ht="45">
      <c r="A573" s="47">
        <v>4</v>
      </c>
      <c r="B573" s="47" t="s">
        <v>107</v>
      </c>
      <c r="C573" s="47" t="str">
        <f t="shared" si="8"/>
        <v>4-Environmental Drivers and Habitat Attributes</v>
      </c>
      <c r="D573" s="47" t="s">
        <v>117</v>
      </c>
      <c r="E573" s="47">
        <v>898</v>
      </c>
      <c r="F573" s="62" t="s">
        <v>785</v>
      </c>
      <c r="G573" s="64"/>
      <c r="H573" s="64"/>
      <c r="I573" s="64"/>
      <c r="J573" s="64"/>
      <c r="K573" s="64"/>
      <c r="L573" s="64"/>
      <c r="M573" s="64" t="s">
        <v>2489</v>
      </c>
      <c r="N573" s="64"/>
      <c r="O573" s="64"/>
      <c r="P573" s="64"/>
    </row>
    <row r="574" spans="1:16" ht="45">
      <c r="A574" s="47">
        <v>4</v>
      </c>
      <c r="B574" s="47" t="s">
        <v>107</v>
      </c>
      <c r="C574" s="47" t="str">
        <f t="shared" si="8"/>
        <v>4-Environmental Drivers and Habitat Attributes</v>
      </c>
      <c r="D574" s="47" t="s">
        <v>117</v>
      </c>
      <c r="E574" s="47">
        <v>899</v>
      </c>
      <c r="F574" s="62" t="s">
        <v>786</v>
      </c>
      <c r="G574" s="64"/>
      <c r="H574" s="64"/>
      <c r="I574" s="64"/>
      <c r="J574" s="64"/>
      <c r="K574" s="64"/>
      <c r="L574" s="64"/>
      <c r="M574" s="64"/>
      <c r="N574" s="64"/>
      <c r="O574" s="64"/>
      <c r="P574" s="64"/>
    </row>
    <row r="575" spans="1:16" ht="45">
      <c r="A575" s="47">
        <v>4</v>
      </c>
      <c r="B575" s="47" t="s">
        <v>107</v>
      </c>
      <c r="C575" s="47" t="str">
        <f t="shared" si="8"/>
        <v>4-Environmental Drivers and Habitat Attributes</v>
      </c>
      <c r="D575" s="47" t="s">
        <v>117</v>
      </c>
      <c r="E575" s="47">
        <v>900</v>
      </c>
      <c r="F575" s="62" t="s">
        <v>787</v>
      </c>
      <c r="G575" s="64"/>
      <c r="H575" s="64"/>
      <c r="I575" s="64"/>
      <c r="J575" s="64"/>
      <c r="K575" s="64"/>
      <c r="L575" s="64"/>
      <c r="M575" s="64"/>
      <c r="N575" s="64"/>
      <c r="O575" s="64"/>
      <c r="P575" s="64"/>
    </row>
    <row r="576" spans="1:16" ht="45">
      <c r="A576" s="47">
        <v>4</v>
      </c>
      <c r="B576" s="47" t="s">
        <v>107</v>
      </c>
      <c r="C576" s="47" t="str">
        <f t="shared" si="8"/>
        <v>4-Environmental Drivers and Habitat Attributes</v>
      </c>
      <c r="D576" s="47" t="s">
        <v>117</v>
      </c>
      <c r="E576" s="47">
        <v>901</v>
      </c>
      <c r="F576" s="62" t="s">
        <v>788</v>
      </c>
      <c r="G576" s="64"/>
      <c r="H576" s="64"/>
      <c r="I576" s="64"/>
      <c r="J576" s="64"/>
      <c r="K576" s="64"/>
      <c r="L576" s="64"/>
      <c r="M576" s="64"/>
      <c r="N576" s="64"/>
      <c r="O576" s="64"/>
      <c r="P576" s="64"/>
    </row>
    <row r="577" spans="1:16" ht="45">
      <c r="A577" s="47">
        <v>4</v>
      </c>
      <c r="B577" s="47" t="s">
        <v>107</v>
      </c>
      <c r="C577" s="47" t="str">
        <f t="shared" si="8"/>
        <v>4-Environmental Drivers and Habitat Attributes</v>
      </c>
      <c r="D577" s="47" t="s">
        <v>117</v>
      </c>
      <c r="E577" s="47">
        <v>902</v>
      </c>
      <c r="F577" s="62" t="s">
        <v>781</v>
      </c>
      <c r="G577" s="64"/>
      <c r="H577" s="64"/>
      <c r="I577" s="64"/>
      <c r="J577" s="64"/>
      <c r="K577" s="64"/>
      <c r="L577" s="64"/>
      <c r="M577" s="64"/>
      <c r="N577" s="64"/>
      <c r="O577" s="64"/>
      <c r="P577" s="64"/>
    </row>
    <row r="578" spans="1:16" ht="45">
      <c r="A578" s="47">
        <v>4</v>
      </c>
      <c r="B578" s="47" t="s">
        <v>107</v>
      </c>
      <c r="C578" s="47" t="str">
        <f t="shared" si="8"/>
        <v>4-Environmental Drivers and Habitat Attributes</v>
      </c>
      <c r="D578" s="47" t="s">
        <v>117</v>
      </c>
      <c r="E578" s="47">
        <v>903</v>
      </c>
      <c r="F578" s="62" t="s">
        <v>789</v>
      </c>
      <c r="G578" s="64"/>
      <c r="H578" s="64"/>
      <c r="I578" s="64"/>
      <c r="J578" s="64"/>
      <c r="K578" s="64"/>
      <c r="L578" s="64"/>
      <c r="M578" s="64"/>
      <c r="N578" s="64"/>
      <c r="O578" s="64"/>
      <c r="P578" s="64"/>
    </row>
    <row r="579" spans="1:16" ht="45">
      <c r="A579" s="47">
        <v>4</v>
      </c>
      <c r="B579" s="47" t="s">
        <v>107</v>
      </c>
      <c r="C579" s="47" t="str">
        <f t="shared" si="8"/>
        <v>4-Environmental Drivers and Habitat Attributes</v>
      </c>
      <c r="D579" s="47" t="s">
        <v>117</v>
      </c>
      <c r="E579" s="47">
        <v>904</v>
      </c>
      <c r="F579" s="62" t="s">
        <v>790</v>
      </c>
      <c r="G579" s="64"/>
      <c r="H579" s="64"/>
      <c r="I579" s="64"/>
      <c r="J579" s="64"/>
      <c r="K579" s="64"/>
      <c r="L579" s="64"/>
      <c r="M579" s="64"/>
      <c r="N579" s="64"/>
      <c r="O579" s="64"/>
      <c r="P579" s="64"/>
    </row>
    <row r="580" spans="1:16" ht="45">
      <c r="A580" s="47">
        <v>4</v>
      </c>
      <c r="B580" s="47" t="s">
        <v>107</v>
      </c>
      <c r="C580" s="47" t="str">
        <f t="shared" si="8"/>
        <v>4-Environmental Drivers and Habitat Attributes</v>
      </c>
      <c r="D580" s="47" t="s">
        <v>117</v>
      </c>
      <c r="E580" s="47">
        <v>905</v>
      </c>
      <c r="F580" s="62" t="s">
        <v>791</v>
      </c>
      <c r="G580" s="64"/>
      <c r="H580" s="64"/>
      <c r="I580" s="64"/>
      <c r="J580" s="64"/>
      <c r="K580" s="64"/>
      <c r="L580" s="64"/>
      <c r="M580" s="64"/>
      <c r="N580" s="64"/>
      <c r="O580" s="64"/>
      <c r="P580" s="64"/>
    </row>
    <row r="581" spans="1:16" ht="45">
      <c r="A581" s="47">
        <v>4</v>
      </c>
      <c r="B581" s="47" t="s">
        <v>107</v>
      </c>
      <c r="C581" s="47" t="str">
        <f t="shared" si="8"/>
        <v>4-Environmental Drivers and Habitat Attributes</v>
      </c>
      <c r="D581" s="47" t="s">
        <v>117</v>
      </c>
      <c r="E581" s="47">
        <v>906</v>
      </c>
      <c r="F581" s="62" t="s">
        <v>792</v>
      </c>
      <c r="G581" s="64"/>
      <c r="H581" s="64"/>
      <c r="I581" s="64"/>
      <c r="J581" s="64"/>
      <c r="K581" s="64"/>
      <c r="L581" s="64"/>
      <c r="M581" s="64" t="s">
        <v>2491</v>
      </c>
      <c r="N581" s="64" t="s">
        <v>2668</v>
      </c>
      <c r="O581" s="64"/>
      <c r="P581" s="64"/>
    </row>
    <row r="582" spans="1:16" ht="75">
      <c r="A582" s="47">
        <v>4</v>
      </c>
      <c r="B582" s="47" t="s">
        <v>107</v>
      </c>
      <c r="C582" s="47" t="str">
        <f t="shared" ref="C582:C645" si="9">A582&amp;"-"&amp;B582</f>
        <v>4-Environmental Drivers and Habitat Attributes</v>
      </c>
      <c r="D582" s="47" t="s">
        <v>117</v>
      </c>
      <c r="E582" s="47">
        <v>907</v>
      </c>
      <c r="F582" s="62" t="s">
        <v>793</v>
      </c>
      <c r="G582" s="64"/>
      <c r="H582" s="64"/>
      <c r="I582" s="64"/>
      <c r="J582" s="64"/>
      <c r="K582" s="64"/>
      <c r="L582" s="64"/>
      <c r="M582" s="64" t="s">
        <v>2502</v>
      </c>
      <c r="N582" s="64"/>
      <c r="O582" s="64"/>
      <c r="P582" s="64"/>
    </row>
    <row r="583" spans="1:16" ht="45">
      <c r="A583" s="47">
        <v>4</v>
      </c>
      <c r="B583" s="47" t="s">
        <v>107</v>
      </c>
      <c r="C583" s="47" t="str">
        <f t="shared" si="9"/>
        <v>4-Environmental Drivers and Habitat Attributes</v>
      </c>
      <c r="D583" s="47" t="s">
        <v>117</v>
      </c>
      <c r="E583" s="47">
        <v>908</v>
      </c>
      <c r="F583" s="62" t="s">
        <v>794</v>
      </c>
      <c r="G583" s="64"/>
      <c r="H583" s="64"/>
      <c r="I583" s="64"/>
      <c r="J583" s="64"/>
      <c r="K583" s="64"/>
      <c r="L583" s="64"/>
      <c r="M583" s="64"/>
      <c r="N583" s="64"/>
      <c r="O583" s="64"/>
      <c r="P583" s="64"/>
    </row>
    <row r="584" spans="1:16" ht="45">
      <c r="A584" s="47">
        <v>4</v>
      </c>
      <c r="B584" s="47" t="s">
        <v>107</v>
      </c>
      <c r="C584" s="47" t="str">
        <f t="shared" si="9"/>
        <v>4-Environmental Drivers and Habitat Attributes</v>
      </c>
      <c r="D584" s="47" t="s">
        <v>117</v>
      </c>
      <c r="E584" s="47">
        <v>909</v>
      </c>
      <c r="F584" s="62" t="s">
        <v>795</v>
      </c>
      <c r="G584" s="64"/>
      <c r="H584" s="64"/>
      <c r="I584" s="64"/>
      <c r="J584" s="64"/>
      <c r="K584" s="64"/>
      <c r="L584" s="64"/>
      <c r="M584" s="64"/>
      <c r="N584" s="64"/>
      <c r="O584" s="64"/>
      <c r="P584" s="64"/>
    </row>
    <row r="585" spans="1:16" ht="45">
      <c r="A585" s="47">
        <v>4</v>
      </c>
      <c r="B585" s="47" t="s">
        <v>107</v>
      </c>
      <c r="C585" s="47" t="str">
        <f t="shared" si="9"/>
        <v>4-Environmental Drivers and Habitat Attributes</v>
      </c>
      <c r="D585" s="47" t="s">
        <v>117</v>
      </c>
      <c r="E585" s="47">
        <v>910</v>
      </c>
      <c r="F585" s="62" t="s">
        <v>796</v>
      </c>
      <c r="G585" s="64"/>
      <c r="H585" s="64"/>
      <c r="I585" s="64"/>
      <c r="J585" s="64"/>
      <c r="K585" s="64"/>
      <c r="L585" s="64"/>
      <c r="M585" s="64"/>
      <c r="N585" s="64"/>
      <c r="O585" s="64"/>
      <c r="P585" s="64"/>
    </row>
    <row r="586" spans="1:16" ht="45">
      <c r="A586" s="47">
        <v>4</v>
      </c>
      <c r="B586" s="47" t="s">
        <v>107</v>
      </c>
      <c r="C586" s="47" t="str">
        <f t="shared" si="9"/>
        <v>4-Environmental Drivers and Habitat Attributes</v>
      </c>
      <c r="D586" s="47" t="s">
        <v>117</v>
      </c>
      <c r="E586" s="47">
        <v>911</v>
      </c>
      <c r="F586" s="62" t="s">
        <v>797</v>
      </c>
      <c r="G586" s="64"/>
      <c r="H586" s="64"/>
      <c r="I586" s="64"/>
      <c r="J586" s="64"/>
      <c r="K586" s="64"/>
      <c r="L586" s="64"/>
      <c r="M586" s="64"/>
      <c r="N586" s="64"/>
      <c r="O586" s="64"/>
      <c r="P586" s="64"/>
    </row>
    <row r="587" spans="1:16" ht="45">
      <c r="A587" s="47">
        <v>4</v>
      </c>
      <c r="B587" s="47" t="s">
        <v>107</v>
      </c>
      <c r="C587" s="47" t="str">
        <f t="shared" si="9"/>
        <v>4-Environmental Drivers and Habitat Attributes</v>
      </c>
      <c r="D587" s="47" t="s">
        <v>117</v>
      </c>
      <c r="E587" s="47">
        <v>912</v>
      </c>
      <c r="F587" s="62" t="s">
        <v>798</v>
      </c>
      <c r="G587" s="64"/>
      <c r="H587" s="64"/>
      <c r="I587" s="64"/>
      <c r="J587" s="64" t="s">
        <v>2408</v>
      </c>
      <c r="K587" s="64" t="s">
        <v>2464</v>
      </c>
      <c r="L587" s="64"/>
      <c r="M587" s="64"/>
      <c r="N587" s="64"/>
      <c r="O587" s="64"/>
      <c r="P587" s="64"/>
    </row>
    <row r="588" spans="1:16" ht="45">
      <c r="A588" s="47">
        <v>4</v>
      </c>
      <c r="B588" s="47" t="s">
        <v>107</v>
      </c>
      <c r="C588" s="47" t="str">
        <f t="shared" si="9"/>
        <v>4-Environmental Drivers and Habitat Attributes</v>
      </c>
      <c r="D588" s="47" t="s">
        <v>117</v>
      </c>
      <c r="E588" s="47">
        <v>913</v>
      </c>
      <c r="F588" s="62" t="s">
        <v>799</v>
      </c>
      <c r="G588" s="64"/>
      <c r="H588" s="64"/>
      <c r="I588" s="64"/>
      <c r="J588" s="64"/>
      <c r="K588" s="64"/>
      <c r="L588" s="64"/>
      <c r="M588" s="64"/>
      <c r="N588" s="64"/>
      <c r="O588" s="64"/>
      <c r="P588" s="64"/>
    </row>
    <row r="589" spans="1:16" ht="45">
      <c r="A589" s="47">
        <v>4</v>
      </c>
      <c r="B589" s="47" t="s">
        <v>107</v>
      </c>
      <c r="C589" s="47" t="str">
        <f t="shared" si="9"/>
        <v>4-Environmental Drivers and Habitat Attributes</v>
      </c>
      <c r="D589" s="47" t="s">
        <v>117</v>
      </c>
      <c r="E589" s="47">
        <v>914</v>
      </c>
      <c r="F589" s="62" t="s">
        <v>800</v>
      </c>
      <c r="G589" s="64"/>
      <c r="H589" s="64"/>
      <c r="I589" s="64"/>
      <c r="J589" s="64"/>
      <c r="K589" s="64"/>
      <c r="L589" s="64"/>
      <c r="M589" s="64"/>
      <c r="N589" s="64"/>
      <c r="O589" s="64"/>
      <c r="P589" s="64"/>
    </row>
    <row r="590" spans="1:16" ht="45">
      <c r="A590" s="47">
        <v>4</v>
      </c>
      <c r="B590" s="47" t="s">
        <v>107</v>
      </c>
      <c r="C590" s="47" t="str">
        <f t="shared" si="9"/>
        <v>4-Environmental Drivers and Habitat Attributes</v>
      </c>
      <c r="D590" s="47" t="s">
        <v>117</v>
      </c>
      <c r="E590" s="47">
        <v>915</v>
      </c>
      <c r="F590" s="62" t="s">
        <v>801</v>
      </c>
      <c r="G590" s="64"/>
      <c r="H590" s="64"/>
      <c r="I590" s="64"/>
      <c r="J590" s="64"/>
      <c r="K590" s="64"/>
      <c r="L590" s="64"/>
      <c r="M590" s="64"/>
      <c r="N590" s="64"/>
      <c r="O590" s="64"/>
      <c r="P590" s="64"/>
    </row>
    <row r="591" spans="1:16" ht="45">
      <c r="A591" s="47">
        <v>4</v>
      </c>
      <c r="B591" s="47" t="s">
        <v>107</v>
      </c>
      <c r="C591" s="47" t="str">
        <f t="shared" si="9"/>
        <v>4-Environmental Drivers and Habitat Attributes</v>
      </c>
      <c r="D591" s="47" t="s">
        <v>117</v>
      </c>
      <c r="E591" s="47">
        <v>916</v>
      </c>
      <c r="F591" s="62" t="s">
        <v>802</v>
      </c>
      <c r="G591" s="64"/>
      <c r="H591" s="64"/>
      <c r="I591" s="64"/>
      <c r="J591" s="64"/>
      <c r="K591" s="64"/>
      <c r="L591" s="64"/>
      <c r="M591" s="64" t="s">
        <v>2489</v>
      </c>
      <c r="N591" s="64"/>
      <c r="O591" s="64"/>
      <c r="P591" s="64"/>
    </row>
    <row r="592" spans="1:16" ht="45">
      <c r="A592" s="47">
        <v>4</v>
      </c>
      <c r="B592" s="47" t="s">
        <v>107</v>
      </c>
      <c r="C592" s="47" t="str">
        <f t="shared" si="9"/>
        <v>4-Environmental Drivers and Habitat Attributes</v>
      </c>
      <c r="D592" s="47" t="s">
        <v>117</v>
      </c>
      <c r="E592" s="47">
        <v>917</v>
      </c>
      <c r="F592" s="62" t="s">
        <v>803</v>
      </c>
      <c r="G592" s="64"/>
      <c r="H592" s="64"/>
      <c r="I592" s="64"/>
      <c r="J592" s="64"/>
      <c r="K592" s="64"/>
      <c r="L592" s="64"/>
      <c r="M592" s="64"/>
      <c r="N592" s="64"/>
      <c r="O592" s="64"/>
      <c r="P592" s="64"/>
    </row>
    <row r="593" spans="1:16" ht="45">
      <c r="A593" s="47">
        <v>4</v>
      </c>
      <c r="B593" s="47" t="s">
        <v>107</v>
      </c>
      <c r="C593" s="47" t="str">
        <f t="shared" si="9"/>
        <v>4-Environmental Drivers and Habitat Attributes</v>
      </c>
      <c r="D593" s="47" t="s">
        <v>117</v>
      </c>
      <c r="E593" s="47">
        <v>918</v>
      </c>
      <c r="F593" s="62" t="s">
        <v>804</v>
      </c>
      <c r="G593" s="64"/>
      <c r="H593" s="64"/>
      <c r="I593" s="64"/>
      <c r="J593" s="64"/>
      <c r="K593" s="64"/>
      <c r="L593" s="64"/>
      <c r="M593" s="64"/>
      <c r="N593" s="64"/>
      <c r="O593" s="64"/>
      <c r="P593" s="64"/>
    </row>
    <row r="594" spans="1:16" ht="45">
      <c r="A594" s="47">
        <v>4</v>
      </c>
      <c r="B594" s="47" t="s">
        <v>107</v>
      </c>
      <c r="C594" s="47" t="str">
        <f t="shared" si="9"/>
        <v>4-Environmental Drivers and Habitat Attributes</v>
      </c>
      <c r="D594" s="47" t="s">
        <v>117</v>
      </c>
      <c r="E594" s="47">
        <v>919</v>
      </c>
      <c r="F594" s="62" t="s">
        <v>805</v>
      </c>
      <c r="G594" s="64"/>
      <c r="H594" s="64"/>
      <c r="I594" s="64"/>
      <c r="J594" s="64"/>
      <c r="K594" s="64"/>
      <c r="L594" s="64"/>
      <c r="M594" s="64"/>
      <c r="N594" s="64"/>
      <c r="O594" s="64"/>
      <c r="P594" s="64"/>
    </row>
    <row r="595" spans="1:16" ht="45">
      <c r="A595" s="47">
        <v>4</v>
      </c>
      <c r="B595" s="47" t="s">
        <v>107</v>
      </c>
      <c r="C595" s="47" t="str">
        <f t="shared" si="9"/>
        <v>4-Environmental Drivers and Habitat Attributes</v>
      </c>
      <c r="D595" s="47" t="s">
        <v>117</v>
      </c>
      <c r="E595" s="47">
        <v>920</v>
      </c>
      <c r="F595" s="62" t="s">
        <v>806</v>
      </c>
      <c r="G595" s="64"/>
      <c r="H595" s="64"/>
      <c r="I595" s="64"/>
      <c r="J595" s="64"/>
      <c r="K595" s="64"/>
      <c r="L595" s="64"/>
      <c r="M595" s="64"/>
      <c r="N595" s="64"/>
      <c r="O595" s="64"/>
      <c r="P595" s="64"/>
    </row>
    <row r="596" spans="1:16" ht="105">
      <c r="A596" s="47">
        <v>4</v>
      </c>
      <c r="B596" s="47" t="s">
        <v>107</v>
      </c>
      <c r="C596" s="47" t="str">
        <f t="shared" si="9"/>
        <v>4-Environmental Drivers and Habitat Attributes</v>
      </c>
      <c r="D596" s="47" t="s">
        <v>117</v>
      </c>
      <c r="E596" s="47">
        <v>921</v>
      </c>
      <c r="F596" s="62" t="s">
        <v>807</v>
      </c>
      <c r="G596" s="64"/>
      <c r="H596" s="64"/>
      <c r="I596" s="64"/>
      <c r="J596" s="64"/>
      <c r="K596" s="64" t="s">
        <v>2465</v>
      </c>
      <c r="L596" s="64"/>
      <c r="M596" s="64" t="s">
        <v>2503</v>
      </c>
      <c r="N596" s="64"/>
      <c r="O596" s="64"/>
      <c r="P596" s="64"/>
    </row>
    <row r="597" spans="1:16" ht="45">
      <c r="A597" s="47">
        <v>4</v>
      </c>
      <c r="B597" s="47" t="s">
        <v>107</v>
      </c>
      <c r="C597" s="47" t="str">
        <f t="shared" si="9"/>
        <v>4-Environmental Drivers and Habitat Attributes</v>
      </c>
      <c r="D597" s="47" t="s">
        <v>117</v>
      </c>
      <c r="E597" s="47">
        <v>922</v>
      </c>
      <c r="F597" s="62" t="s">
        <v>808</v>
      </c>
      <c r="G597" s="64"/>
      <c r="H597" s="64"/>
      <c r="I597" s="64"/>
      <c r="J597" s="64"/>
      <c r="K597" s="64"/>
      <c r="L597" s="64"/>
      <c r="M597" s="64"/>
      <c r="N597" s="64"/>
      <c r="O597" s="64"/>
      <c r="P597" s="64"/>
    </row>
    <row r="598" spans="1:16" ht="45">
      <c r="A598" s="47">
        <v>4</v>
      </c>
      <c r="B598" s="47" t="s">
        <v>107</v>
      </c>
      <c r="C598" s="47" t="str">
        <f t="shared" si="9"/>
        <v>4-Environmental Drivers and Habitat Attributes</v>
      </c>
      <c r="D598" s="47" t="s">
        <v>117</v>
      </c>
      <c r="E598" s="47">
        <v>923</v>
      </c>
      <c r="F598" s="62" t="s">
        <v>809</v>
      </c>
      <c r="G598" s="64"/>
      <c r="H598" s="64"/>
      <c r="I598" s="64"/>
      <c r="J598" s="64"/>
      <c r="K598" s="64"/>
      <c r="L598" s="64"/>
      <c r="M598" s="64"/>
      <c r="N598" s="64"/>
      <c r="O598" s="64"/>
      <c r="P598" s="64"/>
    </row>
    <row r="599" spans="1:16" ht="60">
      <c r="A599" s="47">
        <v>4</v>
      </c>
      <c r="B599" s="47" t="s">
        <v>107</v>
      </c>
      <c r="C599" s="47" t="str">
        <f t="shared" si="9"/>
        <v>4-Environmental Drivers and Habitat Attributes</v>
      </c>
      <c r="D599" s="47" t="s">
        <v>118</v>
      </c>
      <c r="E599" s="47">
        <v>924</v>
      </c>
      <c r="F599" s="62" t="s">
        <v>118</v>
      </c>
      <c r="G599" s="64"/>
      <c r="H599" s="64"/>
      <c r="I599" s="64"/>
      <c r="J599" s="64"/>
      <c r="K599" s="64"/>
      <c r="L599" s="64"/>
      <c r="M599" s="64"/>
      <c r="N599" s="64"/>
      <c r="O599" s="64"/>
      <c r="P599" s="64" t="s">
        <v>2633</v>
      </c>
    </row>
    <row r="600" spans="1:16" ht="60">
      <c r="A600" s="47">
        <v>4</v>
      </c>
      <c r="B600" s="47" t="s">
        <v>107</v>
      </c>
      <c r="C600" s="47" t="str">
        <f t="shared" si="9"/>
        <v>4-Environmental Drivers and Habitat Attributes</v>
      </c>
      <c r="D600" s="47" t="s">
        <v>118</v>
      </c>
      <c r="E600" s="47">
        <v>925</v>
      </c>
      <c r="F600" s="62" t="s">
        <v>810</v>
      </c>
      <c r="G600" s="64"/>
      <c r="H600" s="64"/>
      <c r="I600" s="64"/>
      <c r="J600" s="64" t="s">
        <v>2409</v>
      </c>
      <c r="K600" s="64"/>
      <c r="L600" s="64"/>
      <c r="M600" s="64" t="s">
        <v>2504</v>
      </c>
      <c r="N600" s="64" t="s">
        <v>2661</v>
      </c>
      <c r="O600" s="64"/>
      <c r="P600" s="64"/>
    </row>
    <row r="601" spans="1:16" ht="45">
      <c r="A601" s="47">
        <v>4</v>
      </c>
      <c r="B601" s="47" t="s">
        <v>107</v>
      </c>
      <c r="C601" s="47" t="str">
        <f t="shared" si="9"/>
        <v>4-Environmental Drivers and Habitat Attributes</v>
      </c>
      <c r="D601" s="47" t="s">
        <v>118</v>
      </c>
      <c r="E601" s="47">
        <v>926</v>
      </c>
      <c r="F601" s="62" t="s">
        <v>811</v>
      </c>
      <c r="G601" s="64"/>
      <c r="H601" s="64"/>
      <c r="I601" s="64"/>
      <c r="J601" s="64"/>
      <c r="K601" s="64"/>
      <c r="L601" s="64"/>
      <c r="M601" s="64"/>
      <c r="N601" s="64" t="s">
        <v>2669</v>
      </c>
      <c r="O601" s="64"/>
      <c r="P601" s="64"/>
    </row>
    <row r="602" spans="1:16" ht="45">
      <c r="A602" s="47">
        <v>4</v>
      </c>
      <c r="B602" s="47" t="s">
        <v>107</v>
      </c>
      <c r="C602" s="47" t="str">
        <f t="shared" si="9"/>
        <v>4-Environmental Drivers and Habitat Attributes</v>
      </c>
      <c r="D602" s="47" t="s">
        <v>118</v>
      </c>
      <c r="E602" s="47">
        <v>927</v>
      </c>
      <c r="F602" s="62" t="s">
        <v>812</v>
      </c>
      <c r="G602" s="64"/>
      <c r="H602" s="64"/>
      <c r="I602" s="64"/>
      <c r="J602" s="64"/>
      <c r="K602" s="64"/>
      <c r="L602" s="64"/>
      <c r="M602" s="64"/>
      <c r="N602" s="64"/>
      <c r="O602" s="64"/>
      <c r="P602" s="64"/>
    </row>
    <row r="603" spans="1:16" ht="45">
      <c r="A603" s="47">
        <v>4</v>
      </c>
      <c r="B603" s="47" t="s">
        <v>107</v>
      </c>
      <c r="C603" s="47" t="str">
        <f t="shared" si="9"/>
        <v>4-Environmental Drivers and Habitat Attributes</v>
      </c>
      <c r="D603" s="47" t="s">
        <v>118</v>
      </c>
      <c r="E603" s="47">
        <v>928</v>
      </c>
      <c r="F603" s="62" t="s">
        <v>813</v>
      </c>
      <c r="G603" s="64"/>
      <c r="H603" s="64"/>
      <c r="I603" s="64"/>
      <c r="J603" s="64"/>
      <c r="K603" s="64"/>
      <c r="L603" s="64"/>
      <c r="M603" s="64"/>
      <c r="N603" s="64"/>
      <c r="O603" s="64"/>
      <c r="P603" s="64"/>
    </row>
    <row r="604" spans="1:16" ht="45">
      <c r="A604" s="47">
        <v>4</v>
      </c>
      <c r="B604" s="47" t="s">
        <v>107</v>
      </c>
      <c r="C604" s="47" t="str">
        <f t="shared" si="9"/>
        <v>4-Environmental Drivers and Habitat Attributes</v>
      </c>
      <c r="D604" s="47" t="s">
        <v>118</v>
      </c>
      <c r="E604" s="47">
        <v>929</v>
      </c>
      <c r="F604" s="62" t="s">
        <v>814</v>
      </c>
      <c r="G604" s="64"/>
      <c r="H604" s="64"/>
      <c r="I604" s="64"/>
      <c r="J604" s="64"/>
      <c r="K604" s="64"/>
      <c r="L604" s="64"/>
      <c r="M604" s="64"/>
      <c r="N604" s="64"/>
      <c r="O604" s="64"/>
      <c r="P604" s="64"/>
    </row>
    <row r="605" spans="1:16" ht="90">
      <c r="A605" s="47">
        <v>4</v>
      </c>
      <c r="B605" s="47" t="s">
        <v>107</v>
      </c>
      <c r="C605" s="47" t="str">
        <f t="shared" si="9"/>
        <v>4-Environmental Drivers and Habitat Attributes</v>
      </c>
      <c r="D605" s="47" t="s">
        <v>118</v>
      </c>
      <c r="E605" s="47">
        <v>930</v>
      </c>
      <c r="F605" s="62" t="s">
        <v>815</v>
      </c>
      <c r="G605" s="64"/>
      <c r="H605" s="64"/>
      <c r="I605" s="64"/>
      <c r="J605" s="64"/>
      <c r="K605" s="64"/>
      <c r="L605" s="64"/>
      <c r="M605" s="64"/>
      <c r="N605" s="64"/>
      <c r="O605" s="64"/>
      <c r="P605" s="64" t="s">
        <v>2634</v>
      </c>
    </row>
    <row r="606" spans="1:16" ht="45">
      <c r="A606" s="47">
        <v>4</v>
      </c>
      <c r="B606" s="47" t="s">
        <v>107</v>
      </c>
      <c r="C606" s="47" t="str">
        <f t="shared" si="9"/>
        <v>4-Environmental Drivers and Habitat Attributes</v>
      </c>
      <c r="D606" s="47" t="s">
        <v>118</v>
      </c>
      <c r="E606" s="47">
        <v>931</v>
      </c>
      <c r="F606" s="62" t="s">
        <v>816</v>
      </c>
      <c r="G606" s="64"/>
      <c r="H606" s="64"/>
      <c r="I606" s="64"/>
      <c r="J606" s="64"/>
      <c r="K606" s="64"/>
      <c r="L606" s="64"/>
      <c r="M606" s="64"/>
      <c r="N606" s="64"/>
      <c r="O606" s="64"/>
      <c r="P606" s="64"/>
    </row>
    <row r="607" spans="1:16" ht="45">
      <c r="A607" s="47">
        <v>4</v>
      </c>
      <c r="B607" s="47" t="s">
        <v>107</v>
      </c>
      <c r="C607" s="47" t="str">
        <f t="shared" si="9"/>
        <v>4-Environmental Drivers and Habitat Attributes</v>
      </c>
      <c r="D607" s="47" t="s">
        <v>118</v>
      </c>
      <c r="E607" s="47">
        <v>932</v>
      </c>
      <c r="F607" s="62" t="s">
        <v>817</v>
      </c>
      <c r="G607" s="64"/>
      <c r="H607" s="64"/>
      <c r="I607" s="64"/>
      <c r="J607" s="64"/>
      <c r="K607" s="64"/>
      <c r="L607" s="64"/>
      <c r="M607" s="64"/>
      <c r="N607" s="64"/>
      <c r="O607" s="64"/>
      <c r="P607" s="64"/>
    </row>
    <row r="608" spans="1:16" ht="45">
      <c r="A608" s="47">
        <v>4</v>
      </c>
      <c r="B608" s="47" t="s">
        <v>107</v>
      </c>
      <c r="C608" s="47" t="str">
        <f t="shared" si="9"/>
        <v>4-Environmental Drivers and Habitat Attributes</v>
      </c>
      <c r="D608" s="47" t="s">
        <v>118</v>
      </c>
      <c r="E608" s="47">
        <v>933</v>
      </c>
      <c r="F608" s="62" t="s">
        <v>818</v>
      </c>
      <c r="G608" s="64"/>
      <c r="H608" s="64"/>
      <c r="I608" s="64"/>
      <c r="J608" s="64"/>
      <c r="K608" s="64"/>
      <c r="L608" s="64"/>
      <c r="M608" s="64"/>
      <c r="N608" s="64" t="s">
        <v>2670</v>
      </c>
      <c r="O608" s="64"/>
      <c r="P608" s="64"/>
    </row>
    <row r="609" spans="1:16" ht="45">
      <c r="A609" s="47">
        <v>4</v>
      </c>
      <c r="B609" s="47" t="s">
        <v>107</v>
      </c>
      <c r="C609" s="47" t="str">
        <f t="shared" si="9"/>
        <v>4-Environmental Drivers and Habitat Attributes</v>
      </c>
      <c r="D609" s="47" t="s">
        <v>118</v>
      </c>
      <c r="E609" s="47">
        <v>934</v>
      </c>
      <c r="F609" s="62" t="s">
        <v>819</v>
      </c>
      <c r="G609" s="64"/>
      <c r="H609" s="64"/>
      <c r="I609" s="64"/>
      <c r="J609" s="64"/>
      <c r="K609" s="64"/>
      <c r="L609" s="64"/>
      <c r="M609" s="64"/>
      <c r="N609" s="64"/>
      <c r="O609" s="64"/>
      <c r="P609" s="64"/>
    </row>
    <row r="610" spans="1:16" ht="135">
      <c r="A610" s="47">
        <v>4</v>
      </c>
      <c r="B610" s="47" t="s">
        <v>107</v>
      </c>
      <c r="C610" s="47" t="str">
        <f t="shared" si="9"/>
        <v>4-Environmental Drivers and Habitat Attributes</v>
      </c>
      <c r="D610" s="47" t="s">
        <v>118</v>
      </c>
      <c r="E610" s="47">
        <v>935</v>
      </c>
      <c r="F610" s="62" t="s">
        <v>820</v>
      </c>
      <c r="G610" s="64"/>
      <c r="H610" s="64"/>
      <c r="I610" s="64"/>
      <c r="J610" s="64"/>
      <c r="K610" s="64" t="s">
        <v>2466</v>
      </c>
      <c r="L610" s="64"/>
      <c r="M610" s="64"/>
      <c r="N610" s="64"/>
      <c r="O610" s="64"/>
      <c r="P610" s="64"/>
    </row>
    <row r="611" spans="1:16" ht="45">
      <c r="A611" s="47">
        <v>4</v>
      </c>
      <c r="B611" s="47" t="s">
        <v>107</v>
      </c>
      <c r="C611" s="47" t="str">
        <f t="shared" si="9"/>
        <v>4-Environmental Drivers and Habitat Attributes</v>
      </c>
      <c r="D611" s="47" t="s">
        <v>118</v>
      </c>
      <c r="E611" s="47">
        <v>936</v>
      </c>
      <c r="F611" s="62" t="s">
        <v>821</v>
      </c>
      <c r="G611" s="64"/>
      <c r="H611" s="64"/>
      <c r="I611" s="64"/>
      <c r="J611" s="64"/>
      <c r="K611" s="64"/>
      <c r="L611" s="64"/>
      <c r="M611" s="64"/>
      <c r="N611" s="64"/>
      <c r="O611" s="64"/>
      <c r="P611" s="64"/>
    </row>
    <row r="612" spans="1:16" ht="45">
      <c r="A612" s="47">
        <v>4</v>
      </c>
      <c r="B612" s="47" t="s">
        <v>107</v>
      </c>
      <c r="C612" s="47" t="str">
        <f t="shared" si="9"/>
        <v>4-Environmental Drivers and Habitat Attributes</v>
      </c>
      <c r="D612" s="47" t="s">
        <v>118</v>
      </c>
      <c r="E612" s="47">
        <v>937</v>
      </c>
      <c r="F612" s="62" t="s">
        <v>822</v>
      </c>
      <c r="G612" s="64"/>
      <c r="H612" s="64"/>
      <c r="I612" s="64"/>
      <c r="J612" s="64"/>
      <c r="K612" s="64"/>
      <c r="L612" s="64"/>
      <c r="M612" s="64"/>
      <c r="N612" s="64"/>
      <c r="O612" s="64"/>
      <c r="P612" s="64"/>
    </row>
    <row r="613" spans="1:16" ht="45">
      <c r="A613" s="47">
        <v>4</v>
      </c>
      <c r="B613" s="47" t="s">
        <v>107</v>
      </c>
      <c r="C613" s="47" t="str">
        <f t="shared" si="9"/>
        <v>4-Environmental Drivers and Habitat Attributes</v>
      </c>
      <c r="D613" s="47" t="s">
        <v>118</v>
      </c>
      <c r="E613" s="47">
        <v>938</v>
      </c>
      <c r="F613" s="62" t="s">
        <v>823</v>
      </c>
      <c r="G613" s="64"/>
      <c r="H613" s="64"/>
      <c r="I613" s="64"/>
      <c r="J613" s="64"/>
      <c r="K613" s="64"/>
      <c r="L613" s="64"/>
      <c r="M613" s="64"/>
      <c r="N613" s="64"/>
      <c r="O613" s="64"/>
      <c r="P613" s="64"/>
    </row>
    <row r="614" spans="1:16" ht="45">
      <c r="A614" s="47">
        <v>4</v>
      </c>
      <c r="B614" s="47" t="s">
        <v>107</v>
      </c>
      <c r="C614" s="47" t="str">
        <f t="shared" si="9"/>
        <v>4-Environmental Drivers and Habitat Attributes</v>
      </c>
      <c r="D614" s="47" t="s">
        <v>118</v>
      </c>
      <c r="E614" s="47">
        <v>939</v>
      </c>
      <c r="F614" s="62" t="s">
        <v>824</v>
      </c>
      <c r="G614" s="64"/>
      <c r="H614" s="64"/>
      <c r="I614" s="64"/>
      <c r="J614" s="64"/>
      <c r="K614" s="64"/>
      <c r="L614" s="64"/>
      <c r="M614" s="64"/>
      <c r="N614" s="64"/>
      <c r="O614" s="64"/>
      <c r="P614" s="64"/>
    </row>
    <row r="615" spans="1:16" ht="45">
      <c r="A615" s="47">
        <v>4</v>
      </c>
      <c r="B615" s="47" t="s">
        <v>107</v>
      </c>
      <c r="C615" s="47" t="str">
        <f t="shared" si="9"/>
        <v>4-Environmental Drivers and Habitat Attributes</v>
      </c>
      <c r="D615" s="47" t="s">
        <v>118</v>
      </c>
      <c r="E615" s="47">
        <v>940</v>
      </c>
      <c r="F615" s="62" t="s">
        <v>825</v>
      </c>
      <c r="G615" s="64"/>
      <c r="H615" s="64"/>
      <c r="I615" s="64"/>
      <c r="J615" s="64"/>
      <c r="K615" s="64"/>
      <c r="L615" s="64"/>
      <c r="M615" s="64"/>
      <c r="N615" s="64"/>
      <c r="O615" s="64"/>
      <c r="P615" s="64"/>
    </row>
    <row r="616" spans="1:16" ht="45">
      <c r="A616" s="47">
        <v>4</v>
      </c>
      <c r="B616" s="47" t="s">
        <v>107</v>
      </c>
      <c r="C616" s="47" t="str">
        <f t="shared" si="9"/>
        <v>4-Environmental Drivers and Habitat Attributes</v>
      </c>
      <c r="D616" s="47" t="s">
        <v>118</v>
      </c>
      <c r="E616" s="47">
        <v>941</v>
      </c>
      <c r="F616" s="62" t="s">
        <v>826</v>
      </c>
      <c r="G616" s="64"/>
      <c r="H616" s="64"/>
      <c r="I616" s="64"/>
      <c r="J616" s="64"/>
      <c r="K616" s="64"/>
      <c r="L616" s="64"/>
      <c r="M616" s="64"/>
      <c r="N616" s="64"/>
      <c r="O616" s="64"/>
      <c r="P616" s="64"/>
    </row>
    <row r="617" spans="1:16" ht="45">
      <c r="A617" s="47">
        <v>4</v>
      </c>
      <c r="B617" s="47" t="s">
        <v>107</v>
      </c>
      <c r="C617" s="47" t="str">
        <f t="shared" si="9"/>
        <v>4-Environmental Drivers and Habitat Attributes</v>
      </c>
      <c r="D617" s="47" t="s">
        <v>118</v>
      </c>
      <c r="E617" s="47">
        <v>942</v>
      </c>
      <c r="F617" s="62" t="s">
        <v>827</v>
      </c>
      <c r="G617" s="64"/>
      <c r="H617" s="64"/>
      <c r="I617" s="64"/>
      <c r="J617" s="64"/>
      <c r="K617" s="64"/>
      <c r="L617" s="64"/>
      <c r="M617" s="64"/>
      <c r="N617" s="64"/>
      <c r="O617" s="64"/>
      <c r="P617" s="64" t="s">
        <v>2635</v>
      </c>
    </row>
    <row r="618" spans="1:16" ht="45">
      <c r="A618" s="47">
        <v>4</v>
      </c>
      <c r="B618" s="47" t="s">
        <v>107</v>
      </c>
      <c r="C618" s="47" t="str">
        <f t="shared" si="9"/>
        <v>4-Environmental Drivers and Habitat Attributes</v>
      </c>
      <c r="D618" s="47" t="s">
        <v>118</v>
      </c>
      <c r="E618" s="47">
        <v>943</v>
      </c>
      <c r="F618" s="62" t="s">
        <v>828</v>
      </c>
      <c r="G618" s="64"/>
      <c r="H618" s="64"/>
      <c r="I618" s="64"/>
      <c r="J618" s="64"/>
      <c r="K618" s="64"/>
      <c r="L618" s="64"/>
      <c r="M618" s="64"/>
      <c r="N618" s="64"/>
      <c r="O618" s="64"/>
      <c r="P618" s="64"/>
    </row>
    <row r="619" spans="1:16" ht="45">
      <c r="A619" s="47">
        <v>4</v>
      </c>
      <c r="B619" s="47" t="s">
        <v>107</v>
      </c>
      <c r="C619" s="47" t="str">
        <f t="shared" si="9"/>
        <v>4-Environmental Drivers and Habitat Attributes</v>
      </c>
      <c r="D619" s="47" t="s">
        <v>118</v>
      </c>
      <c r="E619" s="47">
        <v>944</v>
      </c>
      <c r="F619" s="62" t="s">
        <v>829</v>
      </c>
      <c r="G619" s="64"/>
      <c r="H619" s="64"/>
      <c r="I619" s="64"/>
      <c r="J619" s="64"/>
      <c r="K619" s="64"/>
      <c r="L619" s="64"/>
      <c r="M619" s="64"/>
      <c r="N619" s="64"/>
      <c r="O619" s="64"/>
      <c r="P619" s="64"/>
    </row>
    <row r="620" spans="1:16" ht="90">
      <c r="A620" s="47">
        <v>4</v>
      </c>
      <c r="B620" s="47" t="s">
        <v>107</v>
      </c>
      <c r="C620" s="47" t="str">
        <f t="shared" si="9"/>
        <v>4-Environmental Drivers and Habitat Attributes</v>
      </c>
      <c r="D620" s="47" t="s">
        <v>118</v>
      </c>
      <c r="E620" s="47">
        <v>945</v>
      </c>
      <c r="F620" s="62" t="s">
        <v>830</v>
      </c>
      <c r="G620" s="64"/>
      <c r="H620" s="64"/>
      <c r="I620" s="64"/>
      <c r="J620" s="64"/>
      <c r="K620" s="64"/>
      <c r="L620" s="64"/>
      <c r="M620" s="64"/>
      <c r="N620" s="64"/>
      <c r="O620" s="64" t="s">
        <v>2720</v>
      </c>
      <c r="P620" s="64"/>
    </row>
    <row r="621" spans="1:16" ht="45">
      <c r="A621" s="47">
        <v>4</v>
      </c>
      <c r="B621" s="47" t="s">
        <v>107</v>
      </c>
      <c r="C621" s="47" t="str">
        <f t="shared" si="9"/>
        <v>4-Environmental Drivers and Habitat Attributes</v>
      </c>
      <c r="D621" s="47" t="s">
        <v>118</v>
      </c>
      <c r="E621" s="47">
        <v>946</v>
      </c>
      <c r="F621" s="62" t="s">
        <v>831</v>
      </c>
      <c r="G621" s="64"/>
      <c r="H621" s="64"/>
      <c r="I621" s="64"/>
      <c r="J621" s="64"/>
      <c r="K621" s="64"/>
      <c r="L621" s="64"/>
      <c r="M621" s="64"/>
      <c r="N621" s="64"/>
      <c r="O621" s="64" t="s">
        <v>2721</v>
      </c>
      <c r="P621" s="64"/>
    </row>
    <row r="622" spans="1:16" ht="45">
      <c r="A622" s="47">
        <v>4</v>
      </c>
      <c r="B622" s="47" t="s">
        <v>107</v>
      </c>
      <c r="C622" s="47" t="str">
        <f t="shared" si="9"/>
        <v>4-Environmental Drivers and Habitat Attributes</v>
      </c>
      <c r="D622" s="47" t="s">
        <v>118</v>
      </c>
      <c r="E622" s="47">
        <v>947</v>
      </c>
      <c r="F622" s="62" t="s">
        <v>832</v>
      </c>
      <c r="G622" s="64"/>
      <c r="H622" s="64"/>
      <c r="I622" s="64"/>
      <c r="J622" s="64"/>
      <c r="K622" s="64"/>
      <c r="L622" s="64"/>
      <c r="M622" s="64"/>
      <c r="N622" s="64"/>
      <c r="O622" s="64"/>
      <c r="P622" s="64"/>
    </row>
    <row r="623" spans="1:16" ht="45">
      <c r="A623" s="47">
        <v>4</v>
      </c>
      <c r="B623" s="47" t="s">
        <v>107</v>
      </c>
      <c r="C623" s="47" t="str">
        <f t="shared" si="9"/>
        <v>4-Environmental Drivers and Habitat Attributes</v>
      </c>
      <c r="D623" s="47" t="s">
        <v>118</v>
      </c>
      <c r="E623" s="47">
        <v>948</v>
      </c>
      <c r="F623" s="62" t="s">
        <v>833</v>
      </c>
      <c r="G623" s="64"/>
      <c r="H623" s="64"/>
      <c r="I623" s="64"/>
      <c r="J623" s="64"/>
      <c r="K623" s="64"/>
      <c r="L623" s="64"/>
      <c r="M623" s="64"/>
      <c r="N623" s="64"/>
      <c r="O623" s="64"/>
      <c r="P623" s="64"/>
    </row>
    <row r="624" spans="1:16" ht="45">
      <c r="A624" s="47">
        <v>4</v>
      </c>
      <c r="B624" s="47" t="s">
        <v>107</v>
      </c>
      <c r="C624" s="47" t="str">
        <f t="shared" si="9"/>
        <v>4-Environmental Drivers and Habitat Attributes</v>
      </c>
      <c r="D624" s="47" t="s">
        <v>118</v>
      </c>
      <c r="E624" s="47">
        <v>949</v>
      </c>
      <c r="F624" s="62" t="s">
        <v>834</v>
      </c>
      <c r="G624" s="64"/>
      <c r="H624" s="64"/>
      <c r="I624" s="64"/>
      <c r="J624" s="64"/>
      <c r="K624" s="64"/>
      <c r="L624" s="64"/>
      <c r="M624" s="64"/>
      <c r="N624" s="64"/>
      <c r="O624" s="64"/>
      <c r="P624" s="64"/>
    </row>
    <row r="625" spans="1:19" ht="105">
      <c r="A625" s="47">
        <v>4</v>
      </c>
      <c r="B625" s="47" t="s">
        <v>107</v>
      </c>
      <c r="C625" s="47" t="str">
        <f t="shared" si="9"/>
        <v>4-Environmental Drivers and Habitat Attributes</v>
      </c>
      <c r="D625" s="47" t="s">
        <v>118</v>
      </c>
      <c r="E625" s="47">
        <v>950</v>
      </c>
      <c r="F625" s="62" t="s">
        <v>835</v>
      </c>
      <c r="G625" s="64"/>
      <c r="H625" s="64"/>
      <c r="I625" s="64"/>
      <c r="J625" s="64"/>
      <c r="K625" s="64" t="s">
        <v>2467</v>
      </c>
      <c r="L625" s="64"/>
      <c r="M625" s="64"/>
      <c r="N625" s="64"/>
      <c r="O625" s="64"/>
      <c r="P625" s="64"/>
      <c r="S625" s="47" t="s">
        <v>2836</v>
      </c>
    </row>
    <row r="626" spans="1:19" ht="45">
      <c r="A626" s="47">
        <v>4</v>
      </c>
      <c r="B626" s="47" t="s">
        <v>107</v>
      </c>
      <c r="C626" s="47" t="str">
        <f t="shared" si="9"/>
        <v>4-Environmental Drivers and Habitat Attributes</v>
      </c>
      <c r="D626" s="47" t="s">
        <v>118</v>
      </c>
      <c r="E626" s="47">
        <v>951</v>
      </c>
      <c r="F626" s="62" t="s">
        <v>836</v>
      </c>
      <c r="G626" s="64"/>
      <c r="H626" s="64"/>
      <c r="I626" s="64"/>
      <c r="J626" s="64"/>
      <c r="K626" s="64"/>
      <c r="L626" s="64"/>
      <c r="M626" s="64"/>
      <c r="N626" s="64"/>
      <c r="O626" s="64"/>
      <c r="P626" s="64"/>
    </row>
    <row r="627" spans="1:19" ht="45">
      <c r="A627" s="47">
        <v>4</v>
      </c>
      <c r="B627" s="47" t="s">
        <v>107</v>
      </c>
      <c r="C627" s="47" t="str">
        <f t="shared" si="9"/>
        <v>4-Environmental Drivers and Habitat Attributes</v>
      </c>
      <c r="D627" s="47" t="s">
        <v>118</v>
      </c>
      <c r="E627" s="47">
        <v>952</v>
      </c>
      <c r="F627" s="62" t="s">
        <v>837</v>
      </c>
      <c r="G627" s="64"/>
      <c r="H627" s="64"/>
      <c r="I627" s="64"/>
      <c r="J627" s="64"/>
      <c r="K627" s="64"/>
      <c r="L627" s="64"/>
      <c r="M627" s="64"/>
      <c r="N627" s="64"/>
      <c r="O627" s="64"/>
      <c r="P627" s="64"/>
    </row>
    <row r="628" spans="1:19" ht="45">
      <c r="A628" s="47">
        <v>4</v>
      </c>
      <c r="B628" s="47" t="s">
        <v>107</v>
      </c>
      <c r="C628" s="47" t="str">
        <f t="shared" si="9"/>
        <v>4-Environmental Drivers and Habitat Attributes</v>
      </c>
      <c r="D628" s="47" t="s">
        <v>118</v>
      </c>
      <c r="E628" s="47">
        <v>953</v>
      </c>
      <c r="F628" s="62" t="s">
        <v>838</v>
      </c>
      <c r="G628" s="64"/>
      <c r="H628" s="64"/>
      <c r="I628" s="64"/>
      <c r="J628" s="64"/>
      <c r="K628" s="64"/>
      <c r="L628" s="64"/>
      <c r="M628" s="64"/>
      <c r="N628" s="64"/>
      <c r="O628" s="64"/>
      <c r="P628" s="64"/>
    </row>
    <row r="629" spans="1:19" ht="45">
      <c r="A629" s="47">
        <v>4</v>
      </c>
      <c r="B629" s="47" t="s">
        <v>107</v>
      </c>
      <c r="C629" s="47" t="str">
        <f t="shared" si="9"/>
        <v>4-Environmental Drivers and Habitat Attributes</v>
      </c>
      <c r="D629" s="47" t="s">
        <v>118</v>
      </c>
      <c r="E629" s="47">
        <v>954</v>
      </c>
      <c r="F629" s="62" t="s">
        <v>839</v>
      </c>
      <c r="G629" s="64"/>
      <c r="H629" s="64"/>
      <c r="I629" s="64"/>
      <c r="J629" s="64"/>
      <c r="K629" s="64"/>
      <c r="L629" s="64"/>
      <c r="M629" s="64"/>
      <c r="N629" s="64"/>
      <c r="O629" s="64"/>
      <c r="P629" s="64"/>
    </row>
    <row r="630" spans="1:19" ht="45">
      <c r="A630" s="47">
        <v>4</v>
      </c>
      <c r="B630" s="47" t="s">
        <v>107</v>
      </c>
      <c r="C630" s="47" t="str">
        <f t="shared" si="9"/>
        <v>4-Environmental Drivers and Habitat Attributes</v>
      </c>
      <c r="D630" s="47" t="s">
        <v>118</v>
      </c>
      <c r="E630" s="47">
        <v>955</v>
      </c>
      <c r="F630" s="62" t="s">
        <v>840</v>
      </c>
      <c r="G630" s="64"/>
      <c r="H630" s="64"/>
      <c r="I630" s="64"/>
      <c r="J630" s="64"/>
      <c r="K630" s="64"/>
      <c r="L630" s="64"/>
      <c r="M630" s="64"/>
      <c r="N630" s="64"/>
      <c r="O630" s="64"/>
      <c r="P630" s="64"/>
    </row>
    <row r="631" spans="1:19" ht="45">
      <c r="A631" s="47">
        <v>4</v>
      </c>
      <c r="B631" s="47" t="s">
        <v>107</v>
      </c>
      <c r="C631" s="47" t="str">
        <f t="shared" si="9"/>
        <v>4-Environmental Drivers and Habitat Attributes</v>
      </c>
      <c r="D631" s="47" t="s">
        <v>118</v>
      </c>
      <c r="E631" s="47">
        <v>956</v>
      </c>
      <c r="F631" s="62" t="s">
        <v>841</v>
      </c>
      <c r="G631" s="64"/>
      <c r="H631" s="64"/>
      <c r="I631" s="64"/>
      <c r="J631" s="64"/>
      <c r="K631" s="64"/>
      <c r="L631" s="64"/>
      <c r="M631" s="64"/>
      <c r="N631" s="64"/>
      <c r="O631" s="64"/>
      <c r="P631" s="64"/>
    </row>
    <row r="632" spans="1:19" ht="45">
      <c r="A632" s="47">
        <v>4</v>
      </c>
      <c r="B632" s="47" t="s">
        <v>107</v>
      </c>
      <c r="C632" s="47" t="str">
        <f t="shared" si="9"/>
        <v>4-Environmental Drivers and Habitat Attributes</v>
      </c>
      <c r="D632" s="47" t="s">
        <v>118</v>
      </c>
      <c r="E632" s="47">
        <v>957</v>
      </c>
      <c r="F632" s="62" t="s">
        <v>842</v>
      </c>
      <c r="G632" s="64"/>
      <c r="H632" s="64"/>
      <c r="I632" s="64"/>
      <c r="J632" s="64"/>
      <c r="K632" s="64"/>
      <c r="L632" s="64"/>
      <c r="M632" s="64"/>
      <c r="N632" s="64"/>
      <c r="O632" s="64"/>
      <c r="P632" s="64"/>
    </row>
    <row r="633" spans="1:19" ht="45">
      <c r="A633" s="47">
        <v>4</v>
      </c>
      <c r="B633" s="47" t="s">
        <v>107</v>
      </c>
      <c r="C633" s="47" t="str">
        <f t="shared" si="9"/>
        <v>4-Environmental Drivers and Habitat Attributes</v>
      </c>
      <c r="D633" s="47" t="s">
        <v>118</v>
      </c>
      <c r="E633" s="47">
        <v>958</v>
      </c>
      <c r="F633" s="62" t="s">
        <v>843</v>
      </c>
      <c r="G633" s="64"/>
      <c r="H633" s="64"/>
      <c r="I633" s="64"/>
      <c r="J633" s="64"/>
      <c r="K633" s="64"/>
      <c r="L633" s="64"/>
      <c r="M633" s="64"/>
      <c r="N633" s="64"/>
      <c r="O633" s="64"/>
      <c r="P633" s="64"/>
    </row>
    <row r="634" spans="1:19" ht="45">
      <c r="A634" s="47">
        <v>4</v>
      </c>
      <c r="B634" s="47" t="s">
        <v>107</v>
      </c>
      <c r="C634" s="47" t="str">
        <f t="shared" si="9"/>
        <v>4-Environmental Drivers and Habitat Attributes</v>
      </c>
      <c r="D634" s="47" t="s">
        <v>118</v>
      </c>
      <c r="E634" s="47">
        <v>959</v>
      </c>
      <c r="F634" s="62" t="s">
        <v>844</v>
      </c>
      <c r="G634" s="64"/>
      <c r="H634" s="64"/>
      <c r="I634" s="64"/>
      <c r="J634" s="64"/>
      <c r="K634" s="64"/>
      <c r="L634" s="64"/>
      <c r="M634" s="64"/>
      <c r="N634" s="64"/>
      <c r="O634" s="64"/>
      <c r="P634" s="64"/>
    </row>
    <row r="635" spans="1:19" ht="45">
      <c r="A635" s="47">
        <v>4</v>
      </c>
      <c r="B635" s="47" t="s">
        <v>107</v>
      </c>
      <c r="C635" s="47" t="str">
        <f t="shared" si="9"/>
        <v>4-Environmental Drivers and Habitat Attributes</v>
      </c>
      <c r="D635" s="47" t="s">
        <v>118</v>
      </c>
      <c r="E635" s="47">
        <v>960</v>
      </c>
      <c r="F635" s="62" t="s">
        <v>845</v>
      </c>
      <c r="G635" s="64"/>
      <c r="H635" s="64"/>
      <c r="I635" s="64"/>
      <c r="J635" s="64"/>
      <c r="K635" s="64"/>
      <c r="L635" s="64"/>
      <c r="M635" s="64"/>
      <c r="N635" s="64"/>
      <c r="O635" s="64"/>
      <c r="P635" s="64"/>
    </row>
    <row r="636" spans="1:19" ht="45">
      <c r="A636" s="47">
        <v>4</v>
      </c>
      <c r="B636" s="47" t="s">
        <v>107</v>
      </c>
      <c r="C636" s="47" t="str">
        <f t="shared" si="9"/>
        <v>4-Environmental Drivers and Habitat Attributes</v>
      </c>
      <c r="D636" s="47" t="s">
        <v>118</v>
      </c>
      <c r="E636" s="47">
        <v>961</v>
      </c>
      <c r="F636" s="62" t="s">
        <v>846</v>
      </c>
      <c r="G636" s="64"/>
      <c r="H636" s="64"/>
      <c r="I636" s="64"/>
      <c r="J636" s="64"/>
      <c r="K636" s="64"/>
      <c r="L636" s="64"/>
      <c r="M636" s="64"/>
      <c r="N636" s="64"/>
      <c r="O636" s="64"/>
      <c r="P636" s="64"/>
    </row>
    <row r="637" spans="1:19" ht="45">
      <c r="A637" s="47">
        <v>4</v>
      </c>
      <c r="B637" s="47" t="s">
        <v>107</v>
      </c>
      <c r="C637" s="47" t="str">
        <f t="shared" si="9"/>
        <v>4-Environmental Drivers and Habitat Attributes</v>
      </c>
      <c r="D637" s="47" t="s">
        <v>118</v>
      </c>
      <c r="E637" s="47">
        <v>962</v>
      </c>
      <c r="F637" s="62" t="s">
        <v>847</v>
      </c>
      <c r="G637" s="64"/>
      <c r="H637" s="64"/>
      <c r="I637" s="64"/>
      <c r="J637" s="64"/>
      <c r="K637" s="64"/>
      <c r="L637" s="64"/>
      <c r="M637" s="64"/>
      <c r="N637" s="64"/>
      <c r="O637" s="64"/>
      <c r="P637" s="64"/>
    </row>
    <row r="638" spans="1:19" ht="45">
      <c r="A638" s="47">
        <v>4</v>
      </c>
      <c r="B638" s="47" t="s">
        <v>107</v>
      </c>
      <c r="C638" s="47" t="str">
        <f t="shared" si="9"/>
        <v>4-Environmental Drivers and Habitat Attributes</v>
      </c>
      <c r="D638" s="47" t="s">
        <v>118</v>
      </c>
      <c r="E638" s="47">
        <v>963</v>
      </c>
      <c r="F638" s="62" t="s">
        <v>848</v>
      </c>
      <c r="G638" s="64"/>
      <c r="H638" s="64"/>
      <c r="I638" s="64"/>
      <c r="J638" s="64"/>
      <c r="K638" s="64"/>
      <c r="L638" s="64"/>
      <c r="M638" s="64"/>
      <c r="N638" s="64"/>
      <c r="O638" s="64"/>
      <c r="P638" s="64"/>
    </row>
    <row r="639" spans="1:19" ht="45">
      <c r="A639" s="47">
        <v>4</v>
      </c>
      <c r="B639" s="47" t="s">
        <v>107</v>
      </c>
      <c r="C639" s="47" t="str">
        <f t="shared" si="9"/>
        <v>4-Environmental Drivers and Habitat Attributes</v>
      </c>
      <c r="D639" s="47" t="s">
        <v>118</v>
      </c>
      <c r="E639" s="47">
        <v>964</v>
      </c>
      <c r="F639" s="62" t="s">
        <v>849</v>
      </c>
      <c r="G639" s="64"/>
      <c r="H639" s="64"/>
      <c r="I639" s="64"/>
      <c r="J639" s="64"/>
      <c r="K639" s="64"/>
      <c r="L639" s="64"/>
      <c r="M639" s="64"/>
      <c r="N639" s="64"/>
      <c r="O639" s="64"/>
      <c r="P639" s="64"/>
    </row>
    <row r="640" spans="1:19" ht="45">
      <c r="A640" s="47">
        <v>4</v>
      </c>
      <c r="B640" s="47" t="s">
        <v>107</v>
      </c>
      <c r="C640" s="47" t="str">
        <f t="shared" si="9"/>
        <v>4-Environmental Drivers and Habitat Attributes</v>
      </c>
      <c r="D640" s="47" t="s">
        <v>118</v>
      </c>
      <c r="E640" s="47">
        <v>965</v>
      </c>
      <c r="F640" s="62" t="s">
        <v>850</v>
      </c>
      <c r="G640" s="64"/>
      <c r="H640" s="64"/>
      <c r="I640" s="64"/>
      <c r="J640" s="64"/>
      <c r="K640" s="64"/>
      <c r="L640" s="64"/>
      <c r="M640" s="64"/>
      <c r="N640" s="64"/>
      <c r="O640" s="64"/>
      <c r="P640" s="64"/>
    </row>
    <row r="641" spans="1:16" ht="45">
      <c r="A641" s="47">
        <v>4</v>
      </c>
      <c r="B641" s="47" t="s">
        <v>107</v>
      </c>
      <c r="C641" s="47" t="str">
        <f t="shared" si="9"/>
        <v>4-Environmental Drivers and Habitat Attributes</v>
      </c>
      <c r="D641" s="47" t="s">
        <v>118</v>
      </c>
      <c r="E641" s="47">
        <v>966</v>
      </c>
      <c r="F641" s="62" t="s">
        <v>851</v>
      </c>
      <c r="G641" s="64"/>
      <c r="H641" s="64"/>
      <c r="I641" s="64"/>
      <c r="J641" s="64"/>
      <c r="K641" s="64"/>
      <c r="L641" s="64"/>
      <c r="M641" s="64"/>
      <c r="N641" s="64"/>
      <c r="O641" s="64"/>
      <c r="P641" s="64"/>
    </row>
    <row r="642" spans="1:16" ht="45">
      <c r="A642" s="47">
        <v>4</v>
      </c>
      <c r="B642" s="47" t="s">
        <v>107</v>
      </c>
      <c r="C642" s="47" t="str">
        <f t="shared" si="9"/>
        <v>4-Environmental Drivers and Habitat Attributes</v>
      </c>
      <c r="D642" s="47" t="s">
        <v>118</v>
      </c>
      <c r="E642" s="47">
        <v>967</v>
      </c>
      <c r="F642" s="62" t="s">
        <v>852</v>
      </c>
      <c r="G642" s="64"/>
      <c r="H642" s="64"/>
      <c r="I642" s="64"/>
      <c r="J642" s="64"/>
      <c r="K642" s="64"/>
      <c r="L642" s="64"/>
      <c r="M642" s="64"/>
      <c r="N642" s="64"/>
      <c r="O642" s="64"/>
      <c r="P642" s="64"/>
    </row>
    <row r="643" spans="1:16" ht="45">
      <c r="A643" s="47">
        <v>4</v>
      </c>
      <c r="B643" s="47" t="s">
        <v>107</v>
      </c>
      <c r="C643" s="47" t="str">
        <f t="shared" si="9"/>
        <v>4-Environmental Drivers and Habitat Attributes</v>
      </c>
      <c r="D643" s="47" t="s">
        <v>118</v>
      </c>
      <c r="E643" s="47">
        <v>968</v>
      </c>
      <c r="F643" s="62" t="s">
        <v>853</v>
      </c>
      <c r="G643" s="64"/>
      <c r="H643" s="64"/>
      <c r="I643" s="64"/>
      <c r="J643" s="64"/>
      <c r="K643" s="64"/>
      <c r="L643" s="64"/>
      <c r="M643" s="64"/>
      <c r="N643" s="64"/>
      <c r="O643" s="64"/>
      <c r="P643" s="64"/>
    </row>
    <row r="644" spans="1:16" ht="45">
      <c r="A644" s="47">
        <v>4</v>
      </c>
      <c r="B644" s="47" t="s">
        <v>107</v>
      </c>
      <c r="C644" s="47" t="str">
        <f t="shared" si="9"/>
        <v>4-Environmental Drivers and Habitat Attributes</v>
      </c>
      <c r="D644" s="47" t="s">
        <v>118</v>
      </c>
      <c r="E644" s="47">
        <v>969</v>
      </c>
      <c r="F644" s="62" t="s">
        <v>854</v>
      </c>
      <c r="G644" s="64"/>
      <c r="H644" s="64"/>
      <c r="I644" s="64"/>
      <c r="J644" s="64"/>
      <c r="K644" s="64"/>
      <c r="L644" s="64"/>
      <c r="M644" s="64"/>
      <c r="N644" s="64"/>
      <c r="O644" s="64"/>
      <c r="P644" s="64"/>
    </row>
    <row r="645" spans="1:16" ht="45">
      <c r="A645" s="47">
        <v>4</v>
      </c>
      <c r="B645" s="47" t="s">
        <v>107</v>
      </c>
      <c r="C645" s="47" t="str">
        <f t="shared" si="9"/>
        <v>4-Environmental Drivers and Habitat Attributes</v>
      </c>
      <c r="D645" s="47" t="s">
        <v>118</v>
      </c>
      <c r="E645" s="47">
        <v>970</v>
      </c>
      <c r="F645" s="62" t="s">
        <v>855</v>
      </c>
      <c r="G645" s="64"/>
      <c r="H645" s="64"/>
      <c r="I645" s="64"/>
      <c r="J645" s="64"/>
      <c r="K645" s="64"/>
      <c r="L645" s="64"/>
      <c r="M645" s="64"/>
      <c r="N645" s="64"/>
      <c r="O645" s="64"/>
      <c r="P645" s="64"/>
    </row>
    <row r="646" spans="1:16" ht="45">
      <c r="A646" s="47">
        <v>4</v>
      </c>
      <c r="B646" s="47" t="s">
        <v>107</v>
      </c>
      <c r="C646" s="47" t="str">
        <f t="shared" ref="C646:C709" si="10">A646&amp;"-"&amp;B646</f>
        <v>4-Environmental Drivers and Habitat Attributes</v>
      </c>
      <c r="D646" s="47" t="s">
        <v>118</v>
      </c>
      <c r="E646" s="47">
        <v>971</v>
      </c>
      <c r="F646" s="62" t="s">
        <v>856</v>
      </c>
      <c r="G646" s="64"/>
      <c r="H646" s="64"/>
      <c r="I646" s="64"/>
      <c r="J646" s="64"/>
      <c r="K646" s="64"/>
      <c r="L646" s="64"/>
      <c r="M646" s="64"/>
      <c r="N646" s="64"/>
      <c r="O646" s="64"/>
      <c r="P646" s="64"/>
    </row>
    <row r="647" spans="1:16" ht="45">
      <c r="A647" s="47">
        <v>4</v>
      </c>
      <c r="B647" s="47" t="s">
        <v>107</v>
      </c>
      <c r="C647" s="47" t="str">
        <f t="shared" si="10"/>
        <v>4-Environmental Drivers and Habitat Attributes</v>
      </c>
      <c r="D647" s="47" t="s">
        <v>118</v>
      </c>
      <c r="E647" s="47">
        <v>972</v>
      </c>
      <c r="F647" s="62" t="s">
        <v>857</v>
      </c>
      <c r="G647" s="64"/>
      <c r="H647" s="64"/>
      <c r="I647" s="64"/>
      <c r="J647" s="64"/>
      <c r="K647" s="64"/>
      <c r="L647" s="64"/>
      <c r="M647" s="64"/>
      <c r="N647" s="64"/>
      <c r="O647" s="64"/>
      <c r="P647" s="64"/>
    </row>
    <row r="648" spans="1:16" ht="45">
      <c r="A648" s="47">
        <v>4</v>
      </c>
      <c r="B648" s="47" t="s">
        <v>107</v>
      </c>
      <c r="C648" s="47" t="str">
        <f t="shared" si="10"/>
        <v>4-Environmental Drivers and Habitat Attributes</v>
      </c>
      <c r="D648" s="47" t="s">
        <v>118</v>
      </c>
      <c r="E648" s="47">
        <v>973</v>
      </c>
      <c r="F648" s="62" t="s">
        <v>858</v>
      </c>
      <c r="G648" s="64"/>
      <c r="H648" s="64"/>
      <c r="I648" s="64"/>
      <c r="J648" s="64"/>
      <c r="K648" s="64"/>
      <c r="L648" s="64"/>
      <c r="M648" s="64"/>
      <c r="N648" s="64"/>
      <c r="O648" s="64"/>
      <c r="P648" s="64"/>
    </row>
    <row r="649" spans="1:16" ht="45">
      <c r="A649" s="47">
        <v>4</v>
      </c>
      <c r="B649" s="47" t="s">
        <v>107</v>
      </c>
      <c r="C649" s="47" t="str">
        <f t="shared" si="10"/>
        <v>4-Environmental Drivers and Habitat Attributes</v>
      </c>
      <c r="D649" s="47" t="s">
        <v>118</v>
      </c>
      <c r="E649" s="47">
        <v>974</v>
      </c>
      <c r="F649" s="62" t="s">
        <v>859</v>
      </c>
      <c r="G649" s="64"/>
      <c r="H649" s="64"/>
      <c r="I649" s="64"/>
      <c r="J649" s="64"/>
      <c r="K649" s="64"/>
      <c r="L649" s="64"/>
      <c r="M649" s="64"/>
      <c r="N649" s="64"/>
      <c r="O649" s="64"/>
      <c r="P649" s="64"/>
    </row>
    <row r="650" spans="1:16" ht="45">
      <c r="A650" s="47">
        <v>4</v>
      </c>
      <c r="B650" s="47" t="s">
        <v>107</v>
      </c>
      <c r="C650" s="47" t="str">
        <f t="shared" si="10"/>
        <v>4-Environmental Drivers and Habitat Attributes</v>
      </c>
      <c r="D650" s="47" t="s">
        <v>118</v>
      </c>
      <c r="E650" s="47">
        <v>975</v>
      </c>
      <c r="F650" s="62" t="s">
        <v>860</v>
      </c>
      <c r="G650" s="64"/>
      <c r="H650" s="64"/>
      <c r="I650" s="64"/>
      <c r="J650" s="64" t="s">
        <v>2410</v>
      </c>
      <c r="K650" s="64"/>
      <c r="L650" s="64"/>
      <c r="M650" s="64"/>
      <c r="N650" s="64"/>
      <c r="O650" s="64"/>
      <c r="P650" s="64"/>
    </row>
    <row r="651" spans="1:16" ht="45">
      <c r="A651" s="47">
        <v>4</v>
      </c>
      <c r="B651" s="47" t="s">
        <v>107</v>
      </c>
      <c r="C651" s="47" t="str">
        <f t="shared" si="10"/>
        <v>4-Environmental Drivers and Habitat Attributes</v>
      </c>
      <c r="D651" s="47" t="s">
        <v>118</v>
      </c>
      <c r="E651" s="47">
        <v>976</v>
      </c>
      <c r="F651" s="62" t="s">
        <v>861</v>
      </c>
      <c r="G651" s="64"/>
      <c r="H651" s="64"/>
      <c r="I651" s="64"/>
      <c r="J651" s="64"/>
      <c r="K651" s="64"/>
      <c r="L651" s="64"/>
      <c r="M651" s="64"/>
      <c r="N651" s="64"/>
      <c r="O651" s="64"/>
      <c r="P651" s="64"/>
    </row>
    <row r="652" spans="1:16" ht="45">
      <c r="A652" s="47">
        <v>4</v>
      </c>
      <c r="B652" s="47" t="s">
        <v>107</v>
      </c>
      <c r="C652" s="47" t="str">
        <f t="shared" si="10"/>
        <v>4-Environmental Drivers and Habitat Attributes</v>
      </c>
      <c r="D652" s="47" t="s">
        <v>118</v>
      </c>
      <c r="E652" s="47">
        <v>977</v>
      </c>
      <c r="F652" s="62" t="s">
        <v>862</v>
      </c>
      <c r="G652" s="64"/>
      <c r="H652" s="64"/>
      <c r="I652" s="64"/>
      <c r="J652" s="64"/>
      <c r="K652" s="64"/>
      <c r="L652" s="64"/>
      <c r="M652" s="64"/>
      <c r="N652" s="64"/>
      <c r="O652" s="64"/>
      <c r="P652" s="64"/>
    </row>
    <row r="653" spans="1:16" ht="45">
      <c r="A653" s="47">
        <v>4</v>
      </c>
      <c r="B653" s="47" t="s">
        <v>107</v>
      </c>
      <c r="C653" s="47" t="str">
        <f t="shared" si="10"/>
        <v>4-Environmental Drivers and Habitat Attributes</v>
      </c>
      <c r="D653" s="47" t="s">
        <v>118</v>
      </c>
      <c r="E653" s="47">
        <v>978</v>
      </c>
      <c r="F653" s="62" t="s">
        <v>863</v>
      </c>
      <c r="G653" s="64"/>
      <c r="H653" s="64"/>
      <c r="I653" s="64"/>
      <c r="J653" s="64"/>
      <c r="K653" s="64"/>
      <c r="L653" s="64"/>
      <c r="M653" s="64"/>
      <c r="N653" s="64"/>
      <c r="O653" s="64"/>
      <c r="P653" s="64"/>
    </row>
    <row r="654" spans="1:16" ht="45">
      <c r="A654" s="47">
        <v>4</v>
      </c>
      <c r="B654" s="47" t="s">
        <v>107</v>
      </c>
      <c r="C654" s="47" t="str">
        <f t="shared" si="10"/>
        <v>4-Environmental Drivers and Habitat Attributes</v>
      </c>
      <c r="D654" s="47" t="s">
        <v>118</v>
      </c>
      <c r="E654" s="47">
        <v>979</v>
      </c>
      <c r="F654" s="62" t="s">
        <v>864</v>
      </c>
      <c r="G654" s="64"/>
      <c r="H654" s="64"/>
      <c r="I654" s="64"/>
      <c r="J654" s="64"/>
      <c r="K654" s="64"/>
      <c r="L654" s="64"/>
      <c r="M654" s="64"/>
      <c r="N654" s="64"/>
      <c r="O654" s="64"/>
      <c r="P654" s="64"/>
    </row>
    <row r="655" spans="1:16" ht="45">
      <c r="A655" s="47">
        <v>4</v>
      </c>
      <c r="B655" s="47" t="s">
        <v>107</v>
      </c>
      <c r="C655" s="47" t="str">
        <f t="shared" si="10"/>
        <v>4-Environmental Drivers and Habitat Attributes</v>
      </c>
      <c r="D655" s="47" t="s">
        <v>118</v>
      </c>
      <c r="E655" s="47">
        <v>980</v>
      </c>
      <c r="F655" s="62" t="s">
        <v>865</v>
      </c>
      <c r="G655" s="64"/>
      <c r="H655" s="64"/>
      <c r="I655" s="64"/>
      <c r="J655" s="64"/>
      <c r="K655" s="64"/>
      <c r="L655" s="64"/>
      <c r="M655" s="64"/>
      <c r="N655" s="64"/>
      <c r="O655" s="64"/>
      <c r="P655" s="64"/>
    </row>
    <row r="656" spans="1:16" ht="45">
      <c r="A656" s="47">
        <v>4</v>
      </c>
      <c r="B656" s="47" t="s">
        <v>107</v>
      </c>
      <c r="C656" s="47" t="str">
        <f t="shared" si="10"/>
        <v>4-Environmental Drivers and Habitat Attributes</v>
      </c>
      <c r="D656" s="47" t="s">
        <v>118</v>
      </c>
      <c r="E656" s="47">
        <v>981</v>
      </c>
      <c r="F656" s="62" t="s">
        <v>866</v>
      </c>
      <c r="G656" s="64"/>
      <c r="H656" s="64"/>
      <c r="I656" s="64"/>
      <c r="J656" s="64"/>
      <c r="K656" s="64"/>
      <c r="L656" s="64"/>
      <c r="M656" s="64"/>
      <c r="N656" s="64"/>
      <c r="O656" s="64"/>
      <c r="P656" s="64"/>
    </row>
    <row r="657" spans="1:16" ht="45">
      <c r="A657" s="47">
        <v>4</v>
      </c>
      <c r="B657" s="47" t="s">
        <v>107</v>
      </c>
      <c r="C657" s="47" t="str">
        <f t="shared" si="10"/>
        <v>4-Environmental Drivers and Habitat Attributes</v>
      </c>
      <c r="D657" s="47" t="s">
        <v>118</v>
      </c>
      <c r="E657" s="47">
        <v>982</v>
      </c>
      <c r="F657" s="62" t="s">
        <v>867</v>
      </c>
      <c r="G657" s="64"/>
      <c r="H657" s="64"/>
      <c r="I657" s="64"/>
      <c r="J657" s="64"/>
      <c r="K657" s="64"/>
      <c r="L657" s="64"/>
      <c r="M657" s="64"/>
      <c r="N657" s="64"/>
      <c r="O657" s="64"/>
      <c r="P657" s="64"/>
    </row>
    <row r="658" spans="1:16" ht="45">
      <c r="A658" s="47">
        <v>4</v>
      </c>
      <c r="B658" s="47" t="s">
        <v>107</v>
      </c>
      <c r="C658" s="47" t="str">
        <f t="shared" si="10"/>
        <v>4-Environmental Drivers and Habitat Attributes</v>
      </c>
      <c r="D658" s="47" t="s">
        <v>118</v>
      </c>
      <c r="E658" s="47">
        <v>983</v>
      </c>
      <c r="F658" s="62" t="s">
        <v>868</v>
      </c>
      <c r="G658" s="64"/>
      <c r="H658" s="64"/>
      <c r="I658" s="64"/>
      <c r="J658" s="64"/>
      <c r="K658" s="64"/>
      <c r="L658" s="64"/>
      <c r="M658" s="64"/>
      <c r="N658" s="64"/>
      <c r="O658" s="64"/>
      <c r="P658" s="64"/>
    </row>
    <row r="659" spans="1:16" ht="45">
      <c r="A659" s="47">
        <v>4</v>
      </c>
      <c r="B659" s="47" t="s">
        <v>107</v>
      </c>
      <c r="C659" s="47" t="str">
        <f t="shared" si="10"/>
        <v>4-Environmental Drivers and Habitat Attributes</v>
      </c>
      <c r="D659" s="47" t="s">
        <v>118</v>
      </c>
      <c r="E659" s="47">
        <v>984</v>
      </c>
      <c r="F659" s="62" t="s">
        <v>869</v>
      </c>
      <c r="G659" s="64"/>
      <c r="H659" s="64"/>
      <c r="I659" s="64"/>
      <c r="J659" s="64"/>
      <c r="K659" s="64"/>
      <c r="L659" s="64"/>
      <c r="M659" s="64"/>
      <c r="N659" s="64"/>
      <c r="O659" s="64"/>
      <c r="P659" s="64"/>
    </row>
    <row r="660" spans="1:16" ht="45">
      <c r="A660" s="47">
        <v>4</v>
      </c>
      <c r="B660" s="47" t="s">
        <v>107</v>
      </c>
      <c r="C660" s="47" t="str">
        <f t="shared" si="10"/>
        <v>4-Environmental Drivers and Habitat Attributes</v>
      </c>
      <c r="D660" s="47" t="s">
        <v>118</v>
      </c>
      <c r="E660" s="47">
        <v>985</v>
      </c>
      <c r="F660" s="62" t="s">
        <v>870</v>
      </c>
      <c r="G660" s="64"/>
      <c r="H660" s="64"/>
      <c r="I660" s="64"/>
      <c r="J660" s="64"/>
      <c r="K660" s="64"/>
      <c r="L660" s="64"/>
      <c r="M660" s="64"/>
      <c r="N660" s="64"/>
      <c r="O660" s="64"/>
      <c r="P660" s="64"/>
    </row>
    <row r="661" spans="1:16" ht="45">
      <c r="A661" s="47">
        <v>4</v>
      </c>
      <c r="B661" s="47" t="s">
        <v>107</v>
      </c>
      <c r="C661" s="47" t="str">
        <f t="shared" si="10"/>
        <v>4-Environmental Drivers and Habitat Attributes</v>
      </c>
      <c r="D661" s="47" t="s">
        <v>118</v>
      </c>
      <c r="E661" s="47">
        <v>986</v>
      </c>
      <c r="F661" s="62" t="s">
        <v>871</v>
      </c>
      <c r="G661" s="64"/>
      <c r="H661" s="64"/>
      <c r="I661" s="64"/>
      <c r="J661" s="64"/>
      <c r="K661" s="64"/>
      <c r="L661" s="64"/>
      <c r="M661" s="64"/>
      <c r="N661" s="64"/>
      <c r="O661" s="64"/>
      <c r="P661" s="64"/>
    </row>
    <row r="662" spans="1:16" ht="45">
      <c r="A662" s="47">
        <v>4</v>
      </c>
      <c r="B662" s="47" t="s">
        <v>107</v>
      </c>
      <c r="C662" s="47" t="str">
        <f t="shared" si="10"/>
        <v>4-Environmental Drivers and Habitat Attributes</v>
      </c>
      <c r="D662" s="47" t="s">
        <v>118</v>
      </c>
      <c r="E662" s="47">
        <v>987</v>
      </c>
      <c r="F662" s="62" t="s">
        <v>872</v>
      </c>
      <c r="G662" s="64"/>
      <c r="H662" s="64"/>
      <c r="I662" s="64"/>
      <c r="J662" s="64"/>
      <c r="K662" s="64"/>
      <c r="L662" s="64"/>
      <c r="M662" s="64"/>
      <c r="N662" s="64"/>
      <c r="O662" s="64"/>
      <c r="P662" s="64"/>
    </row>
    <row r="663" spans="1:16" ht="45">
      <c r="A663" s="47">
        <v>4</v>
      </c>
      <c r="B663" s="47" t="s">
        <v>107</v>
      </c>
      <c r="C663" s="47" t="str">
        <f t="shared" si="10"/>
        <v>4-Environmental Drivers and Habitat Attributes</v>
      </c>
      <c r="D663" s="47" t="s">
        <v>118</v>
      </c>
      <c r="E663" s="47">
        <v>988</v>
      </c>
      <c r="F663" s="62" t="s">
        <v>873</v>
      </c>
      <c r="G663" s="64"/>
      <c r="H663" s="64"/>
      <c r="I663" s="64"/>
      <c r="J663" s="64"/>
      <c r="K663" s="64"/>
      <c r="L663" s="64"/>
      <c r="M663" s="64"/>
      <c r="N663" s="64"/>
      <c r="O663" s="64"/>
      <c r="P663" s="64"/>
    </row>
    <row r="664" spans="1:16" ht="120">
      <c r="A664" s="47">
        <v>4</v>
      </c>
      <c r="B664" s="47" t="s">
        <v>107</v>
      </c>
      <c r="C664" s="47" t="str">
        <f t="shared" si="10"/>
        <v>4-Environmental Drivers and Habitat Attributes</v>
      </c>
      <c r="D664" s="47" t="s">
        <v>118</v>
      </c>
      <c r="E664" s="47">
        <v>989</v>
      </c>
      <c r="F664" s="62" t="s">
        <v>874</v>
      </c>
      <c r="G664" s="64"/>
      <c r="H664" s="64"/>
      <c r="I664" s="64"/>
      <c r="J664" s="64" t="s">
        <v>2411</v>
      </c>
      <c r="K664" s="64"/>
      <c r="L664" s="64"/>
      <c r="M664" s="64"/>
      <c r="N664" s="64"/>
      <c r="O664" s="64"/>
      <c r="P664" s="64"/>
    </row>
    <row r="665" spans="1:16" ht="45">
      <c r="A665" s="47">
        <v>4</v>
      </c>
      <c r="B665" s="47" t="s">
        <v>107</v>
      </c>
      <c r="C665" s="47" t="str">
        <f t="shared" si="10"/>
        <v>4-Environmental Drivers and Habitat Attributes</v>
      </c>
      <c r="D665" s="47" t="s">
        <v>118</v>
      </c>
      <c r="E665" s="47">
        <v>990</v>
      </c>
      <c r="F665" s="62" t="s">
        <v>875</v>
      </c>
      <c r="G665" s="64"/>
      <c r="H665" s="64"/>
      <c r="I665" s="64"/>
      <c r="J665" s="64"/>
      <c r="K665" s="64"/>
      <c r="L665" s="64"/>
      <c r="M665" s="64"/>
      <c r="N665" s="64"/>
      <c r="O665" s="64" t="s">
        <v>2722</v>
      </c>
      <c r="P665" s="64"/>
    </row>
    <row r="666" spans="1:16" ht="45">
      <c r="A666" s="47">
        <v>4</v>
      </c>
      <c r="B666" s="47" t="s">
        <v>107</v>
      </c>
      <c r="C666" s="47" t="str">
        <f t="shared" si="10"/>
        <v>4-Environmental Drivers and Habitat Attributes</v>
      </c>
      <c r="D666" s="47" t="s">
        <v>118</v>
      </c>
      <c r="E666" s="47">
        <v>991</v>
      </c>
      <c r="F666" s="62" t="s">
        <v>876</v>
      </c>
      <c r="G666" s="64"/>
      <c r="H666" s="64"/>
      <c r="I666" s="64"/>
      <c r="J666" s="64"/>
      <c r="K666" s="64"/>
      <c r="L666" s="64"/>
      <c r="M666" s="64"/>
      <c r="N666" s="64"/>
      <c r="O666" s="64"/>
      <c r="P666" s="64"/>
    </row>
    <row r="667" spans="1:16" ht="45">
      <c r="A667" s="47">
        <v>4</v>
      </c>
      <c r="B667" s="47" t="s">
        <v>107</v>
      </c>
      <c r="C667" s="47" t="str">
        <f t="shared" si="10"/>
        <v>4-Environmental Drivers and Habitat Attributes</v>
      </c>
      <c r="D667" s="47" t="s">
        <v>118</v>
      </c>
      <c r="E667" s="47">
        <v>992</v>
      </c>
      <c r="F667" s="62" t="s">
        <v>877</v>
      </c>
      <c r="G667" s="64"/>
      <c r="H667" s="64"/>
      <c r="I667" s="64"/>
      <c r="J667" s="64"/>
      <c r="K667" s="64"/>
      <c r="L667" s="64"/>
      <c r="M667" s="64"/>
      <c r="N667" s="64"/>
      <c r="O667" s="64" t="s">
        <v>2723</v>
      </c>
      <c r="P667" s="64"/>
    </row>
    <row r="668" spans="1:16" ht="45">
      <c r="A668" s="47">
        <v>4</v>
      </c>
      <c r="B668" s="47" t="s">
        <v>107</v>
      </c>
      <c r="C668" s="47" t="str">
        <f t="shared" si="10"/>
        <v>4-Environmental Drivers and Habitat Attributes</v>
      </c>
      <c r="D668" s="47" t="s">
        <v>118</v>
      </c>
      <c r="E668" s="47">
        <v>993</v>
      </c>
      <c r="F668" s="62" t="s">
        <v>878</v>
      </c>
      <c r="G668" s="64"/>
      <c r="H668" s="64"/>
      <c r="I668" s="64"/>
      <c r="J668" s="64"/>
      <c r="K668" s="64"/>
      <c r="L668" s="64"/>
      <c r="M668" s="64"/>
      <c r="N668" s="64"/>
      <c r="O668" s="64"/>
      <c r="P668" s="64"/>
    </row>
    <row r="669" spans="1:16" ht="45">
      <c r="A669" s="47">
        <v>4</v>
      </c>
      <c r="B669" s="47" t="s">
        <v>107</v>
      </c>
      <c r="C669" s="47" t="str">
        <f t="shared" si="10"/>
        <v>4-Environmental Drivers and Habitat Attributes</v>
      </c>
      <c r="D669" s="47" t="s">
        <v>118</v>
      </c>
      <c r="E669" s="47">
        <v>994</v>
      </c>
      <c r="F669" s="62" t="s">
        <v>879</v>
      </c>
      <c r="G669" s="64"/>
      <c r="H669" s="64"/>
      <c r="I669" s="64"/>
      <c r="J669" s="64"/>
      <c r="K669" s="64"/>
      <c r="L669" s="64"/>
      <c r="M669" s="64"/>
      <c r="N669" s="64"/>
      <c r="O669" s="64"/>
      <c r="P669" s="64"/>
    </row>
    <row r="670" spans="1:16" ht="45">
      <c r="A670" s="47">
        <v>4</v>
      </c>
      <c r="B670" s="47" t="s">
        <v>107</v>
      </c>
      <c r="C670" s="47" t="str">
        <f t="shared" si="10"/>
        <v>4-Environmental Drivers and Habitat Attributes</v>
      </c>
      <c r="D670" s="47" t="s">
        <v>118</v>
      </c>
      <c r="E670" s="47">
        <v>995</v>
      </c>
      <c r="F670" s="62" t="s">
        <v>880</v>
      </c>
      <c r="G670" s="64"/>
      <c r="H670" s="64"/>
      <c r="I670" s="64"/>
      <c r="J670" s="64"/>
      <c r="K670" s="64"/>
      <c r="L670" s="64"/>
      <c r="M670" s="64"/>
      <c r="N670" s="64"/>
      <c r="O670" s="64"/>
      <c r="P670" s="64"/>
    </row>
    <row r="671" spans="1:16" ht="45">
      <c r="A671" s="47">
        <v>4</v>
      </c>
      <c r="B671" s="47" t="s">
        <v>107</v>
      </c>
      <c r="C671" s="47" t="str">
        <f t="shared" si="10"/>
        <v>4-Environmental Drivers and Habitat Attributes</v>
      </c>
      <c r="D671" s="47" t="s">
        <v>118</v>
      </c>
      <c r="E671" s="47">
        <v>996</v>
      </c>
      <c r="F671" s="62" t="s">
        <v>881</v>
      </c>
      <c r="G671" s="64"/>
      <c r="H671" s="64"/>
      <c r="I671" s="64"/>
      <c r="J671" s="64"/>
      <c r="K671" s="64"/>
      <c r="L671" s="64"/>
      <c r="M671" s="64"/>
      <c r="N671" s="64"/>
      <c r="O671" s="64"/>
      <c r="P671" s="64"/>
    </row>
    <row r="672" spans="1:16" ht="45">
      <c r="A672" s="47">
        <v>4</v>
      </c>
      <c r="B672" s="47" t="s">
        <v>107</v>
      </c>
      <c r="C672" s="47" t="str">
        <f t="shared" si="10"/>
        <v>4-Environmental Drivers and Habitat Attributes</v>
      </c>
      <c r="D672" s="47" t="s">
        <v>118</v>
      </c>
      <c r="E672" s="47">
        <v>997</v>
      </c>
      <c r="F672" s="62" t="s">
        <v>882</v>
      </c>
      <c r="G672" s="64"/>
      <c r="H672" s="64"/>
      <c r="I672" s="64"/>
      <c r="J672" s="64"/>
      <c r="K672" s="64"/>
      <c r="L672" s="64"/>
      <c r="M672" s="64"/>
      <c r="N672" s="64"/>
      <c r="O672" s="64"/>
      <c r="P672" s="64"/>
    </row>
    <row r="673" spans="1:16" ht="45">
      <c r="A673" s="47">
        <v>4</v>
      </c>
      <c r="B673" s="47" t="s">
        <v>107</v>
      </c>
      <c r="C673" s="47" t="str">
        <f t="shared" si="10"/>
        <v>4-Environmental Drivers and Habitat Attributes</v>
      </c>
      <c r="D673" s="47" t="s">
        <v>118</v>
      </c>
      <c r="E673" s="47">
        <v>998</v>
      </c>
      <c r="F673" s="62" t="s">
        <v>883</v>
      </c>
      <c r="G673" s="64"/>
      <c r="H673" s="64"/>
      <c r="I673" s="64"/>
      <c r="J673" s="64"/>
      <c r="K673" s="64"/>
      <c r="L673" s="64"/>
      <c r="M673" s="64"/>
      <c r="N673" s="64"/>
      <c r="O673" s="64"/>
      <c r="P673" s="64"/>
    </row>
    <row r="674" spans="1:16" ht="45">
      <c r="A674" s="47">
        <v>4</v>
      </c>
      <c r="B674" s="47" t="s">
        <v>107</v>
      </c>
      <c r="C674" s="47" t="str">
        <f t="shared" si="10"/>
        <v>4-Environmental Drivers and Habitat Attributes</v>
      </c>
      <c r="D674" s="47" t="s">
        <v>118</v>
      </c>
      <c r="E674" s="47">
        <v>999</v>
      </c>
      <c r="F674" s="62" t="s">
        <v>884</v>
      </c>
      <c r="G674" s="64"/>
      <c r="H674" s="64"/>
      <c r="I674" s="64"/>
      <c r="J674" s="64"/>
      <c r="K674" s="64"/>
      <c r="L674" s="64"/>
      <c r="M674" s="64"/>
      <c r="N674" s="64" t="s">
        <v>2662</v>
      </c>
      <c r="O674" s="64"/>
      <c r="P674" s="64"/>
    </row>
    <row r="675" spans="1:16" ht="45">
      <c r="A675" s="47">
        <v>4</v>
      </c>
      <c r="B675" s="47" t="s">
        <v>107</v>
      </c>
      <c r="C675" s="47" t="str">
        <f t="shared" si="10"/>
        <v>4-Environmental Drivers and Habitat Attributes</v>
      </c>
      <c r="D675" s="47" t="s">
        <v>118</v>
      </c>
      <c r="E675" s="47">
        <v>1000</v>
      </c>
      <c r="F675" s="62" t="s">
        <v>885</v>
      </c>
      <c r="G675" s="64"/>
      <c r="H675" s="64"/>
      <c r="I675" s="64"/>
      <c r="J675" s="64"/>
      <c r="K675" s="64"/>
      <c r="L675" s="64"/>
      <c r="M675" s="64"/>
      <c r="N675" s="64"/>
      <c r="O675" s="64"/>
      <c r="P675" s="64"/>
    </row>
    <row r="676" spans="1:16" ht="45">
      <c r="A676" s="47">
        <v>4</v>
      </c>
      <c r="B676" s="47" t="s">
        <v>107</v>
      </c>
      <c r="C676" s="47" t="str">
        <f t="shared" si="10"/>
        <v>4-Environmental Drivers and Habitat Attributes</v>
      </c>
      <c r="D676" s="47" t="s">
        <v>118</v>
      </c>
      <c r="E676" s="47">
        <v>1001</v>
      </c>
      <c r="F676" s="62" t="s">
        <v>886</v>
      </c>
      <c r="G676" s="64"/>
      <c r="H676" s="64"/>
      <c r="I676" s="64"/>
      <c r="J676" s="64"/>
      <c r="K676" s="64"/>
      <c r="L676" s="64"/>
      <c r="M676" s="64"/>
      <c r="N676" s="64"/>
      <c r="O676" s="64"/>
      <c r="P676" s="64"/>
    </row>
    <row r="677" spans="1:16" ht="45">
      <c r="A677" s="47">
        <v>4</v>
      </c>
      <c r="B677" s="47" t="s">
        <v>107</v>
      </c>
      <c r="C677" s="47" t="str">
        <f t="shared" si="10"/>
        <v>4-Environmental Drivers and Habitat Attributes</v>
      </c>
      <c r="D677" s="47" t="s">
        <v>118</v>
      </c>
      <c r="E677" s="47">
        <v>1002</v>
      </c>
      <c r="F677" s="62" t="s">
        <v>887</v>
      </c>
      <c r="G677" s="64"/>
      <c r="H677" s="64"/>
      <c r="I677" s="64"/>
      <c r="J677" s="64"/>
      <c r="K677" s="64"/>
      <c r="L677" s="64"/>
      <c r="M677" s="64"/>
      <c r="N677" s="64"/>
      <c r="O677" s="64"/>
      <c r="P677" s="64"/>
    </row>
    <row r="678" spans="1:16" ht="45">
      <c r="A678" s="47">
        <v>4</v>
      </c>
      <c r="B678" s="47" t="s">
        <v>107</v>
      </c>
      <c r="C678" s="47" t="str">
        <f t="shared" si="10"/>
        <v>4-Environmental Drivers and Habitat Attributes</v>
      </c>
      <c r="D678" s="47" t="s">
        <v>118</v>
      </c>
      <c r="E678" s="47">
        <v>1003</v>
      </c>
      <c r="F678" s="62" t="s">
        <v>888</v>
      </c>
      <c r="G678" s="64"/>
      <c r="H678" s="64"/>
      <c r="I678" s="64"/>
      <c r="J678" s="64"/>
      <c r="K678" s="64"/>
      <c r="L678" s="64"/>
      <c r="M678" s="64"/>
      <c r="N678" s="64"/>
      <c r="O678" s="64"/>
      <c r="P678" s="64"/>
    </row>
    <row r="679" spans="1:16" ht="75">
      <c r="A679" s="47">
        <v>4</v>
      </c>
      <c r="B679" s="47" t="s">
        <v>107</v>
      </c>
      <c r="C679" s="47" t="str">
        <f t="shared" si="10"/>
        <v>4-Environmental Drivers and Habitat Attributes</v>
      </c>
      <c r="D679" s="47" t="s">
        <v>118</v>
      </c>
      <c r="E679" s="47">
        <v>1004</v>
      </c>
      <c r="F679" s="62" t="s">
        <v>889</v>
      </c>
      <c r="G679" s="64"/>
      <c r="H679" s="64"/>
      <c r="I679" s="64"/>
      <c r="J679" s="64"/>
      <c r="K679" s="64"/>
      <c r="L679" s="64"/>
      <c r="M679" s="64"/>
      <c r="N679" s="64"/>
      <c r="O679" s="64" t="s">
        <v>2724</v>
      </c>
      <c r="P679" s="64"/>
    </row>
    <row r="680" spans="1:16" ht="45">
      <c r="A680" s="47">
        <v>4</v>
      </c>
      <c r="B680" s="47" t="s">
        <v>107</v>
      </c>
      <c r="C680" s="47" t="str">
        <f t="shared" si="10"/>
        <v>4-Environmental Drivers and Habitat Attributes</v>
      </c>
      <c r="D680" s="47" t="s">
        <v>118</v>
      </c>
      <c r="E680" s="47">
        <v>1005</v>
      </c>
      <c r="F680" s="62" t="s">
        <v>890</v>
      </c>
      <c r="G680" s="64"/>
      <c r="H680" s="64"/>
      <c r="I680" s="64"/>
      <c r="J680" s="64"/>
      <c r="K680" s="64"/>
      <c r="L680" s="64"/>
      <c r="M680" s="64"/>
      <c r="N680" s="64"/>
      <c r="O680" s="64"/>
      <c r="P680" s="64" t="s">
        <v>2636</v>
      </c>
    </row>
    <row r="681" spans="1:16" ht="45">
      <c r="A681" s="47">
        <v>4</v>
      </c>
      <c r="B681" s="47" t="s">
        <v>107</v>
      </c>
      <c r="C681" s="47" t="str">
        <f t="shared" si="10"/>
        <v>4-Environmental Drivers and Habitat Attributes</v>
      </c>
      <c r="D681" s="47" t="s">
        <v>118</v>
      </c>
      <c r="E681" s="47">
        <v>1006</v>
      </c>
      <c r="F681" s="62" t="s">
        <v>891</v>
      </c>
      <c r="G681" s="64"/>
      <c r="H681" s="64"/>
      <c r="I681" s="64"/>
      <c r="J681" s="64"/>
      <c r="K681" s="64"/>
      <c r="L681" s="64"/>
      <c r="M681" s="64"/>
      <c r="N681" s="64"/>
      <c r="O681" s="64"/>
      <c r="P681" s="64"/>
    </row>
    <row r="682" spans="1:16" ht="45">
      <c r="A682" s="47">
        <v>4</v>
      </c>
      <c r="B682" s="47" t="s">
        <v>107</v>
      </c>
      <c r="C682" s="47" t="str">
        <f t="shared" si="10"/>
        <v>4-Environmental Drivers and Habitat Attributes</v>
      </c>
      <c r="D682" s="47" t="s">
        <v>118</v>
      </c>
      <c r="E682" s="47">
        <v>1007</v>
      </c>
      <c r="F682" s="62" t="s">
        <v>892</v>
      </c>
      <c r="G682" s="64"/>
      <c r="H682" s="64"/>
      <c r="I682" s="64"/>
      <c r="J682" s="64"/>
      <c r="K682" s="64"/>
      <c r="L682" s="64"/>
      <c r="M682" s="64"/>
      <c r="N682" s="64"/>
      <c r="O682" s="64" t="s">
        <v>2725</v>
      </c>
      <c r="P682" s="64"/>
    </row>
    <row r="683" spans="1:16" ht="45">
      <c r="A683" s="47">
        <v>4</v>
      </c>
      <c r="B683" s="47" t="s">
        <v>107</v>
      </c>
      <c r="C683" s="47" t="str">
        <f t="shared" si="10"/>
        <v>4-Environmental Drivers and Habitat Attributes</v>
      </c>
      <c r="D683" s="47" t="s">
        <v>118</v>
      </c>
      <c r="E683" s="47">
        <v>1008</v>
      </c>
      <c r="F683" s="62" t="s">
        <v>893</v>
      </c>
      <c r="G683" s="64"/>
      <c r="H683" s="64"/>
      <c r="I683" s="64"/>
      <c r="J683" s="64"/>
      <c r="K683" s="64"/>
      <c r="L683" s="64"/>
      <c r="M683" s="64"/>
      <c r="N683" s="64"/>
      <c r="O683" s="64"/>
      <c r="P683" s="64"/>
    </row>
    <row r="684" spans="1:16" ht="45">
      <c r="A684" s="47">
        <v>4</v>
      </c>
      <c r="B684" s="47" t="s">
        <v>107</v>
      </c>
      <c r="C684" s="47" t="str">
        <f t="shared" si="10"/>
        <v>4-Environmental Drivers and Habitat Attributes</v>
      </c>
      <c r="D684" s="47" t="s">
        <v>118</v>
      </c>
      <c r="E684" s="47">
        <v>1009</v>
      </c>
      <c r="F684" s="62" t="s">
        <v>894</v>
      </c>
      <c r="G684" s="64"/>
      <c r="H684" s="64"/>
      <c r="I684" s="64"/>
      <c r="J684" s="64"/>
      <c r="K684" s="64"/>
      <c r="L684" s="64"/>
      <c r="M684" s="64"/>
      <c r="N684" s="64"/>
      <c r="O684" s="64"/>
      <c r="P684" s="64"/>
    </row>
    <row r="685" spans="1:16" ht="45">
      <c r="A685" s="47">
        <v>4</v>
      </c>
      <c r="B685" s="47" t="s">
        <v>107</v>
      </c>
      <c r="C685" s="47" t="str">
        <f t="shared" si="10"/>
        <v>4-Environmental Drivers and Habitat Attributes</v>
      </c>
      <c r="D685" s="47" t="s">
        <v>118</v>
      </c>
      <c r="E685" s="47">
        <v>1010</v>
      </c>
      <c r="F685" s="62" t="s">
        <v>895</v>
      </c>
      <c r="G685" s="64"/>
      <c r="H685" s="64"/>
      <c r="I685" s="64"/>
      <c r="J685" s="64"/>
      <c r="K685" s="64"/>
      <c r="L685" s="64"/>
      <c r="M685" s="64"/>
      <c r="N685" s="64"/>
      <c r="O685" s="64"/>
      <c r="P685" s="64"/>
    </row>
    <row r="686" spans="1:16" ht="45">
      <c r="A686" s="47">
        <v>4</v>
      </c>
      <c r="B686" s="47" t="s">
        <v>107</v>
      </c>
      <c r="C686" s="47" t="str">
        <f t="shared" si="10"/>
        <v>4-Environmental Drivers and Habitat Attributes</v>
      </c>
      <c r="D686" s="47" t="s">
        <v>118</v>
      </c>
      <c r="E686" s="47">
        <v>1011</v>
      </c>
      <c r="F686" s="62" t="s">
        <v>896</v>
      </c>
      <c r="G686" s="64"/>
      <c r="H686" s="64"/>
      <c r="I686" s="64"/>
      <c r="J686" s="64"/>
      <c r="K686" s="64"/>
      <c r="L686" s="64"/>
      <c r="M686" s="64"/>
      <c r="N686" s="64"/>
      <c r="O686" s="64"/>
      <c r="P686" s="64" t="s">
        <v>2637</v>
      </c>
    </row>
    <row r="687" spans="1:16" ht="45">
      <c r="A687" s="47">
        <v>4</v>
      </c>
      <c r="B687" s="47" t="s">
        <v>107</v>
      </c>
      <c r="C687" s="47" t="str">
        <f t="shared" si="10"/>
        <v>4-Environmental Drivers and Habitat Attributes</v>
      </c>
      <c r="D687" s="47" t="s">
        <v>118</v>
      </c>
      <c r="E687" s="47">
        <v>1012</v>
      </c>
      <c r="F687" s="62" t="s">
        <v>897</v>
      </c>
      <c r="G687" s="64"/>
      <c r="H687" s="64"/>
      <c r="I687" s="64"/>
      <c r="J687" s="64"/>
      <c r="K687" s="64"/>
      <c r="L687" s="64"/>
      <c r="M687" s="64"/>
      <c r="N687" s="64"/>
      <c r="O687" s="64"/>
      <c r="P687" s="64"/>
    </row>
    <row r="688" spans="1:16" ht="45">
      <c r="A688" s="47">
        <v>4</v>
      </c>
      <c r="B688" s="47" t="s">
        <v>107</v>
      </c>
      <c r="C688" s="47" t="str">
        <f t="shared" si="10"/>
        <v>4-Environmental Drivers and Habitat Attributes</v>
      </c>
      <c r="D688" s="47" t="s">
        <v>118</v>
      </c>
      <c r="E688" s="47">
        <v>1013</v>
      </c>
      <c r="F688" s="62" t="s">
        <v>898</v>
      </c>
      <c r="G688" s="64"/>
      <c r="H688" s="64"/>
      <c r="I688" s="64"/>
      <c r="J688" s="64"/>
      <c r="K688" s="64"/>
      <c r="L688" s="64"/>
      <c r="M688" s="64"/>
      <c r="N688" s="64"/>
      <c r="O688" s="64"/>
      <c r="P688" s="64"/>
    </row>
    <row r="689" spans="1:20" ht="45">
      <c r="A689" s="47">
        <v>4</v>
      </c>
      <c r="B689" s="47" t="s">
        <v>107</v>
      </c>
      <c r="C689" s="47" t="str">
        <f t="shared" si="10"/>
        <v>4-Environmental Drivers and Habitat Attributes</v>
      </c>
      <c r="D689" s="47" t="s">
        <v>118</v>
      </c>
      <c r="E689" s="47">
        <v>1014</v>
      </c>
      <c r="F689" s="62" t="s">
        <v>899</v>
      </c>
      <c r="G689" s="64"/>
      <c r="H689" s="64"/>
      <c r="I689" s="64"/>
      <c r="J689" s="64"/>
      <c r="K689" s="64"/>
      <c r="L689" s="64"/>
      <c r="M689" s="64"/>
      <c r="N689" s="64"/>
      <c r="O689" s="64"/>
      <c r="P689" s="64"/>
    </row>
    <row r="690" spans="1:20" ht="45">
      <c r="A690" s="47">
        <v>4</v>
      </c>
      <c r="B690" s="47" t="s">
        <v>107</v>
      </c>
      <c r="C690" s="47" t="str">
        <f t="shared" si="10"/>
        <v>4-Environmental Drivers and Habitat Attributes</v>
      </c>
      <c r="D690" s="47" t="s">
        <v>118</v>
      </c>
      <c r="E690" s="47">
        <v>1015</v>
      </c>
      <c r="F690" s="62" t="s">
        <v>900</v>
      </c>
      <c r="G690" s="64"/>
      <c r="H690" s="64"/>
      <c r="I690" s="64"/>
      <c r="J690" s="64"/>
      <c r="K690" s="64"/>
      <c r="L690" s="64"/>
      <c r="M690" s="64"/>
      <c r="N690" s="64"/>
      <c r="O690" s="64"/>
      <c r="P690" s="64"/>
    </row>
    <row r="691" spans="1:20" ht="45">
      <c r="A691" s="47">
        <v>4</v>
      </c>
      <c r="B691" s="47" t="s">
        <v>107</v>
      </c>
      <c r="C691" s="47" t="str">
        <f t="shared" si="10"/>
        <v>4-Environmental Drivers and Habitat Attributes</v>
      </c>
      <c r="D691" s="47" t="s">
        <v>118</v>
      </c>
      <c r="E691" s="47">
        <v>1016</v>
      </c>
      <c r="F691" s="62" t="s">
        <v>901</v>
      </c>
      <c r="G691" s="64"/>
      <c r="H691" s="64"/>
      <c r="I691" s="64"/>
      <c r="J691" s="64"/>
      <c r="K691" s="64"/>
      <c r="L691" s="64"/>
      <c r="M691" s="64"/>
      <c r="N691" s="64"/>
      <c r="O691" s="64"/>
      <c r="P691" s="64"/>
    </row>
    <row r="692" spans="1:20" ht="45">
      <c r="A692" s="47">
        <v>4</v>
      </c>
      <c r="B692" s="47" t="s">
        <v>107</v>
      </c>
      <c r="C692" s="47" t="str">
        <f t="shared" si="10"/>
        <v>4-Environmental Drivers and Habitat Attributes</v>
      </c>
      <c r="D692" s="47" t="s">
        <v>118</v>
      </c>
      <c r="E692" s="47">
        <v>1017</v>
      </c>
      <c r="F692" s="62" t="s">
        <v>902</v>
      </c>
      <c r="G692" s="64"/>
      <c r="H692" s="64"/>
      <c r="I692" s="64"/>
      <c r="J692" s="64"/>
      <c r="K692" s="64"/>
      <c r="L692" s="64"/>
      <c r="M692" s="64"/>
      <c r="N692" s="64"/>
      <c r="O692" s="64"/>
      <c r="P692" s="64"/>
    </row>
    <row r="693" spans="1:20" ht="45">
      <c r="A693" s="47">
        <v>4</v>
      </c>
      <c r="B693" s="47" t="s">
        <v>107</v>
      </c>
      <c r="C693" s="47" t="str">
        <f t="shared" si="10"/>
        <v>4-Environmental Drivers and Habitat Attributes</v>
      </c>
      <c r="D693" s="47" t="s">
        <v>118</v>
      </c>
      <c r="E693" s="47">
        <v>1018</v>
      </c>
      <c r="F693" s="62" t="s">
        <v>903</v>
      </c>
      <c r="G693" s="64"/>
      <c r="H693" s="64"/>
      <c r="I693" s="64"/>
      <c r="J693" s="64"/>
      <c r="K693" s="64"/>
      <c r="L693" s="64"/>
      <c r="M693" s="64"/>
      <c r="N693" s="64"/>
      <c r="O693" s="64"/>
      <c r="P693" s="64"/>
    </row>
    <row r="694" spans="1:20" ht="45">
      <c r="A694" s="47">
        <v>4</v>
      </c>
      <c r="B694" s="47" t="s">
        <v>107</v>
      </c>
      <c r="C694" s="47" t="str">
        <f t="shared" si="10"/>
        <v>4-Environmental Drivers and Habitat Attributes</v>
      </c>
      <c r="D694" s="47" t="s">
        <v>118</v>
      </c>
      <c r="E694" s="47">
        <v>1019</v>
      </c>
      <c r="F694" s="62" t="s">
        <v>904</v>
      </c>
      <c r="G694" s="64"/>
      <c r="H694" s="64"/>
      <c r="I694" s="64"/>
      <c r="J694" s="64"/>
      <c r="K694" s="64"/>
      <c r="L694" s="64"/>
      <c r="M694" s="64"/>
      <c r="N694" s="64"/>
      <c r="O694" s="64"/>
      <c r="P694" s="64"/>
    </row>
    <row r="695" spans="1:20" ht="75">
      <c r="A695" s="47">
        <v>4</v>
      </c>
      <c r="B695" s="47" t="s">
        <v>107</v>
      </c>
      <c r="C695" s="47" t="str">
        <f t="shared" si="10"/>
        <v>4-Environmental Drivers and Habitat Attributes</v>
      </c>
      <c r="D695" s="47" t="s">
        <v>118</v>
      </c>
      <c r="E695" s="47">
        <v>1020</v>
      </c>
      <c r="F695" s="62" t="s">
        <v>905</v>
      </c>
      <c r="G695" s="64"/>
      <c r="H695" s="64"/>
      <c r="I695" s="64"/>
      <c r="J695" s="64"/>
      <c r="K695" s="64"/>
      <c r="L695" s="64"/>
      <c r="M695" s="64"/>
      <c r="N695" s="64"/>
      <c r="O695" s="64" t="s">
        <v>2726</v>
      </c>
      <c r="P695" s="64" t="s">
        <v>2638</v>
      </c>
    </row>
    <row r="696" spans="1:20" ht="45">
      <c r="A696" s="47">
        <v>4</v>
      </c>
      <c r="B696" s="47" t="s">
        <v>107</v>
      </c>
      <c r="C696" s="47" t="str">
        <f t="shared" si="10"/>
        <v>4-Environmental Drivers and Habitat Attributes</v>
      </c>
      <c r="D696" s="47" t="s">
        <v>118</v>
      </c>
      <c r="E696" s="47">
        <v>1021</v>
      </c>
      <c r="F696" s="62" t="s">
        <v>906</v>
      </c>
      <c r="G696" s="64"/>
      <c r="H696" s="64"/>
      <c r="I696" s="64"/>
      <c r="J696" s="64"/>
      <c r="K696" s="64"/>
      <c r="L696" s="64"/>
      <c r="M696" s="64"/>
      <c r="N696" s="64"/>
      <c r="O696" s="64"/>
      <c r="P696" s="64"/>
    </row>
    <row r="697" spans="1:20" ht="45">
      <c r="A697" s="47">
        <v>4</v>
      </c>
      <c r="B697" s="47" t="s">
        <v>107</v>
      </c>
      <c r="C697" s="47" t="str">
        <f t="shared" si="10"/>
        <v>4-Environmental Drivers and Habitat Attributes</v>
      </c>
      <c r="D697" s="47" t="s">
        <v>118</v>
      </c>
      <c r="E697" s="47">
        <v>1022</v>
      </c>
      <c r="F697" s="62" t="s">
        <v>907</v>
      </c>
      <c r="G697" s="64"/>
      <c r="H697" s="64"/>
      <c r="I697" s="64"/>
      <c r="J697" s="64"/>
      <c r="K697" s="64"/>
      <c r="L697" s="64"/>
      <c r="M697" s="64"/>
      <c r="N697" s="64"/>
      <c r="O697" s="64"/>
      <c r="P697" s="64"/>
    </row>
    <row r="698" spans="1:20" ht="75">
      <c r="A698" s="47">
        <v>4</v>
      </c>
      <c r="B698" s="47" t="s">
        <v>107</v>
      </c>
      <c r="C698" s="47" t="str">
        <f t="shared" si="10"/>
        <v>4-Environmental Drivers and Habitat Attributes</v>
      </c>
      <c r="D698" s="47" t="s">
        <v>118</v>
      </c>
      <c r="E698" s="47">
        <v>1023</v>
      </c>
      <c r="F698" s="62" t="s">
        <v>908</v>
      </c>
      <c r="G698" s="64"/>
      <c r="H698" s="64"/>
      <c r="I698" s="64"/>
      <c r="J698" s="64"/>
      <c r="K698" s="64"/>
      <c r="L698" s="64"/>
      <c r="M698" s="64"/>
      <c r="N698" s="64"/>
      <c r="O698" s="64" t="s">
        <v>2727</v>
      </c>
      <c r="P698" s="64"/>
    </row>
    <row r="699" spans="1:20" ht="45">
      <c r="A699" s="47">
        <v>4</v>
      </c>
      <c r="B699" s="47" t="s">
        <v>107</v>
      </c>
      <c r="C699" s="47" t="str">
        <f t="shared" si="10"/>
        <v>4-Environmental Drivers and Habitat Attributes</v>
      </c>
      <c r="D699" s="47" t="s">
        <v>118</v>
      </c>
      <c r="E699" s="47">
        <v>1024</v>
      </c>
      <c r="F699" s="62" t="s">
        <v>909</v>
      </c>
      <c r="G699" s="64"/>
      <c r="H699" s="64"/>
      <c r="I699" s="64"/>
      <c r="J699" s="64"/>
      <c r="K699" s="64"/>
      <c r="L699" s="64"/>
      <c r="M699" s="64"/>
      <c r="N699" s="64"/>
      <c r="O699" s="64"/>
      <c r="P699" s="64"/>
    </row>
    <row r="700" spans="1:20" ht="45">
      <c r="A700" s="47">
        <v>4</v>
      </c>
      <c r="B700" s="47" t="s">
        <v>107</v>
      </c>
      <c r="C700" s="47" t="str">
        <f t="shared" si="10"/>
        <v>4-Environmental Drivers and Habitat Attributes</v>
      </c>
      <c r="D700" s="47" t="s">
        <v>118</v>
      </c>
      <c r="E700" s="47">
        <v>1025</v>
      </c>
      <c r="F700" s="62" t="s">
        <v>910</v>
      </c>
      <c r="G700" s="64"/>
      <c r="H700" s="64"/>
      <c r="I700" s="64"/>
      <c r="J700" s="64"/>
      <c r="K700" s="64"/>
      <c r="L700" s="64"/>
      <c r="M700" s="64"/>
      <c r="N700" s="64"/>
      <c r="O700" s="64"/>
      <c r="P700" s="64"/>
    </row>
    <row r="701" spans="1:20" ht="45">
      <c r="A701" s="47">
        <v>4</v>
      </c>
      <c r="B701" s="47" t="s">
        <v>107</v>
      </c>
      <c r="C701" s="47" t="str">
        <f t="shared" si="10"/>
        <v>4-Environmental Drivers and Habitat Attributes</v>
      </c>
      <c r="D701" s="47" t="s">
        <v>118</v>
      </c>
      <c r="E701" s="47">
        <v>1026</v>
      </c>
      <c r="F701" s="62" t="s">
        <v>911</v>
      </c>
      <c r="G701" s="64" t="s">
        <v>165</v>
      </c>
      <c r="H701" s="64"/>
      <c r="I701" s="64"/>
      <c r="J701" s="64"/>
      <c r="K701" s="64"/>
      <c r="L701" s="64"/>
      <c r="M701" s="64"/>
      <c r="N701" s="64"/>
      <c r="O701" s="64"/>
      <c r="P701" s="64"/>
    </row>
    <row r="702" spans="1:20" ht="255">
      <c r="A702" s="47">
        <v>4</v>
      </c>
      <c r="B702" s="47" t="s">
        <v>107</v>
      </c>
      <c r="C702" s="47" t="str">
        <f t="shared" si="10"/>
        <v>4-Environmental Drivers and Habitat Attributes</v>
      </c>
      <c r="D702" s="47" t="s">
        <v>118</v>
      </c>
      <c r="E702" s="47">
        <v>1027</v>
      </c>
      <c r="F702" s="62" t="s">
        <v>912</v>
      </c>
      <c r="G702" s="64"/>
      <c r="H702" s="64"/>
      <c r="I702" s="64"/>
      <c r="J702" s="64"/>
      <c r="K702" s="64"/>
      <c r="L702" s="64"/>
      <c r="M702" s="64"/>
      <c r="N702" s="64"/>
      <c r="O702" s="64"/>
      <c r="P702" s="64"/>
      <c r="T702" s="47" t="s">
        <v>2861</v>
      </c>
    </row>
    <row r="703" spans="1:20" ht="45">
      <c r="A703" s="47">
        <v>4</v>
      </c>
      <c r="B703" s="47" t="s">
        <v>107</v>
      </c>
      <c r="C703" s="47" t="str">
        <f t="shared" si="10"/>
        <v>4-Environmental Drivers and Habitat Attributes</v>
      </c>
      <c r="D703" s="47" t="s">
        <v>118</v>
      </c>
      <c r="E703" s="47">
        <v>1028</v>
      </c>
      <c r="F703" s="62" t="s">
        <v>913</v>
      </c>
      <c r="G703" s="64"/>
      <c r="H703" s="64"/>
      <c r="I703" s="64"/>
      <c r="J703" s="64"/>
      <c r="K703" s="64"/>
      <c r="L703" s="64"/>
      <c r="M703" s="64"/>
      <c r="N703" s="64"/>
      <c r="O703" s="64"/>
      <c r="P703" s="64"/>
    </row>
    <row r="704" spans="1:20" ht="45">
      <c r="A704" s="47">
        <v>4</v>
      </c>
      <c r="B704" s="47" t="s">
        <v>107</v>
      </c>
      <c r="C704" s="47" t="str">
        <f t="shared" si="10"/>
        <v>4-Environmental Drivers and Habitat Attributes</v>
      </c>
      <c r="D704" s="47" t="s">
        <v>118</v>
      </c>
      <c r="E704" s="47">
        <v>1029</v>
      </c>
      <c r="F704" s="62" t="s">
        <v>914</v>
      </c>
      <c r="G704" s="64"/>
      <c r="H704" s="64"/>
      <c r="I704" s="64"/>
      <c r="J704" s="64"/>
      <c r="K704" s="64"/>
      <c r="L704" s="64"/>
      <c r="M704" s="64"/>
      <c r="N704" s="64"/>
      <c r="O704" s="64"/>
      <c r="P704" s="64"/>
    </row>
    <row r="705" spans="1:16" ht="45">
      <c r="A705" s="47">
        <v>4</v>
      </c>
      <c r="B705" s="47" t="s">
        <v>107</v>
      </c>
      <c r="C705" s="47" t="str">
        <f t="shared" si="10"/>
        <v>4-Environmental Drivers and Habitat Attributes</v>
      </c>
      <c r="D705" s="47" t="s">
        <v>118</v>
      </c>
      <c r="E705" s="47">
        <v>1030</v>
      </c>
      <c r="F705" s="62" t="s">
        <v>915</v>
      </c>
      <c r="G705" s="64"/>
      <c r="H705" s="64"/>
      <c r="I705" s="64"/>
      <c r="J705" s="64"/>
      <c r="K705" s="64"/>
      <c r="L705" s="64"/>
      <c r="M705" s="64"/>
      <c r="N705" s="64"/>
      <c r="O705" s="64"/>
      <c r="P705" s="64"/>
    </row>
    <row r="706" spans="1:16" ht="45">
      <c r="A706" s="47">
        <v>4</v>
      </c>
      <c r="B706" s="47" t="s">
        <v>107</v>
      </c>
      <c r="C706" s="47" t="str">
        <f t="shared" si="10"/>
        <v>4-Environmental Drivers and Habitat Attributes</v>
      </c>
      <c r="D706" s="47" t="s">
        <v>118</v>
      </c>
      <c r="E706" s="47">
        <v>1031</v>
      </c>
      <c r="F706" s="62" t="s">
        <v>916</v>
      </c>
      <c r="G706" s="64"/>
      <c r="H706" s="64"/>
      <c r="I706" s="64"/>
      <c r="J706" s="64"/>
      <c r="K706" s="64"/>
      <c r="L706" s="64"/>
      <c r="M706" s="64"/>
      <c r="N706" s="64"/>
      <c r="O706" s="64"/>
      <c r="P706" s="64"/>
    </row>
    <row r="707" spans="1:16" ht="45">
      <c r="A707" s="47">
        <v>4</v>
      </c>
      <c r="B707" s="47" t="s">
        <v>107</v>
      </c>
      <c r="C707" s="47" t="str">
        <f t="shared" si="10"/>
        <v>4-Environmental Drivers and Habitat Attributes</v>
      </c>
      <c r="D707" s="47" t="s">
        <v>118</v>
      </c>
      <c r="E707" s="47">
        <v>1032</v>
      </c>
      <c r="F707" s="62" t="s">
        <v>917</v>
      </c>
      <c r="G707" s="64"/>
      <c r="H707" s="64"/>
      <c r="I707" s="64"/>
      <c r="J707" s="64"/>
      <c r="K707" s="64"/>
      <c r="L707" s="64"/>
      <c r="M707" s="64"/>
      <c r="N707" s="64"/>
      <c r="O707" s="64"/>
      <c r="P707" s="64" t="s">
        <v>2639</v>
      </c>
    </row>
    <row r="708" spans="1:16" ht="45">
      <c r="A708" s="47">
        <v>4</v>
      </c>
      <c r="B708" s="47" t="s">
        <v>107</v>
      </c>
      <c r="C708" s="47" t="str">
        <f t="shared" si="10"/>
        <v>4-Environmental Drivers and Habitat Attributes</v>
      </c>
      <c r="D708" s="47" t="s">
        <v>118</v>
      </c>
      <c r="E708" s="47">
        <v>1033</v>
      </c>
      <c r="F708" s="62" t="s">
        <v>918</v>
      </c>
      <c r="G708" s="64"/>
      <c r="H708" s="64"/>
      <c r="I708" s="64"/>
      <c r="J708" s="64"/>
      <c r="K708" s="64"/>
      <c r="L708" s="64"/>
      <c r="M708" s="64"/>
      <c r="N708" s="64"/>
      <c r="O708" s="64"/>
      <c r="P708" s="64"/>
    </row>
    <row r="709" spans="1:16" ht="45">
      <c r="A709" s="47">
        <v>4</v>
      </c>
      <c r="B709" s="47" t="s">
        <v>107</v>
      </c>
      <c r="C709" s="47" t="str">
        <f t="shared" si="10"/>
        <v>4-Environmental Drivers and Habitat Attributes</v>
      </c>
      <c r="D709" s="47" t="s">
        <v>118</v>
      </c>
      <c r="E709" s="47">
        <v>1034</v>
      </c>
      <c r="F709" s="62" t="s">
        <v>919</v>
      </c>
      <c r="G709" s="64"/>
      <c r="H709" s="64"/>
      <c r="I709" s="64"/>
      <c r="J709" s="64"/>
      <c r="K709" s="64"/>
      <c r="L709" s="64"/>
      <c r="M709" s="64"/>
      <c r="N709" s="64"/>
      <c r="O709" s="64"/>
      <c r="P709" s="64"/>
    </row>
    <row r="710" spans="1:16" ht="45">
      <c r="A710" s="47">
        <v>4</v>
      </c>
      <c r="B710" s="47" t="s">
        <v>107</v>
      </c>
      <c r="C710" s="47" t="str">
        <f t="shared" ref="C710:C773" si="11">A710&amp;"-"&amp;B710</f>
        <v>4-Environmental Drivers and Habitat Attributes</v>
      </c>
      <c r="D710" s="47" t="s">
        <v>118</v>
      </c>
      <c r="E710" s="47">
        <v>1035</v>
      </c>
      <c r="F710" s="62" t="s">
        <v>920</v>
      </c>
      <c r="G710" s="64" t="s">
        <v>166</v>
      </c>
      <c r="H710" s="64"/>
      <c r="I710" s="64"/>
      <c r="J710" s="64"/>
      <c r="K710" s="64"/>
      <c r="L710" s="64"/>
      <c r="M710" s="64"/>
      <c r="N710" s="64"/>
      <c r="O710" s="64"/>
      <c r="P710" s="64"/>
    </row>
    <row r="711" spans="1:16" ht="45">
      <c r="A711" s="47">
        <v>4</v>
      </c>
      <c r="B711" s="47" t="s">
        <v>107</v>
      </c>
      <c r="C711" s="47" t="str">
        <f t="shared" si="11"/>
        <v>4-Environmental Drivers and Habitat Attributes</v>
      </c>
      <c r="D711" s="47" t="s">
        <v>118</v>
      </c>
      <c r="E711" s="47">
        <v>1036</v>
      </c>
      <c r="F711" s="62" t="s">
        <v>921</v>
      </c>
      <c r="G711" s="64"/>
      <c r="H711" s="64"/>
      <c r="I711" s="64"/>
      <c r="J711" s="64"/>
      <c r="K711" s="64"/>
      <c r="L711" s="64"/>
      <c r="M711" s="64"/>
      <c r="N711" s="64"/>
      <c r="O711" s="64"/>
      <c r="P711" s="64"/>
    </row>
    <row r="712" spans="1:16" ht="45">
      <c r="A712" s="47">
        <v>4</v>
      </c>
      <c r="B712" s="47" t="s">
        <v>107</v>
      </c>
      <c r="C712" s="47" t="str">
        <f t="shared" si="11"/>
        <v>4-Environmental Drivers and Habitat Attributes</v>
      </c>
      <c r="D712" s="47" t="s">
        <v>118</v>
      </c>
      <c r="E712" s="47">
        <v>1037</v>
      </c>
      <c r="F712" s="62" t="s">
        <v>922</v>
      </c>
      <c r="G712" s="64"/>
      <c r="H712" s="64"/>
      <c r="I712" s="64"/>
      <c r="J712" s="64"/>
      <c r="K712" s="64"/>
      <c r="L712" s="64"/>
      <c r="M712" s="64"/>
      <c r="N712" s="64"/>
      <c r="O712" s="64"/>
      <c r="P712" s="64"/>
    </row>
    <row r="713" spans="1:16" ht="45">
      <c r="A713" s="47">
        <v>4</v>
      </c>
      <c r="B713" s="47" t="s">
        <v>107</v>
      </c>
      <c r="C713" s="47" t="str">
        <f t="shared" si="11"/>
        <v>4-Environmental Drivers and Habitat Attributes</v>
      </c>
      <c r="D713" s="47" t="s">
        <v>118</v>
      </c>
      <c r="E713" s="47">
        <v>1038</v>
      </c>
      <c r="F713" s="62" t="s">
        <v>923</v>
      </c>
      <c r="G713" s="64"/>
      <c r="H713" s="64"/>
      <c r="I713" s="64"/>
      <c r="J713" s="64"/>
      <c r="K713" s="64"/>
      <c r="L713" s="64"/>
      <c r="M713" s="64"/>
      <c r="N713" s="64"/>
      <c r="O713" s="64"/>
      <c r="P713" s="64"/>
    </row>
    <row r="714" spans="1:16" ht="45">
      <c r="A714" s="47">
        <v>4</v>
      </c>
      <c r="B714" s="47" t="s">
        <v>107</v>
      </c>
      <c r="C714" s="47" t="str">
        <f t="shared" si="11"/>
        <v>4-Environmental Drivers and Habitat Attributes</v>
      </c>
      <c r="D714" s="47" t="s">
        <v>118</v>
      </c>
      <c r="E714" s="47">
        <v>1039</v>
      </c>
      <c r="F714" s="62" t="s">
        <v>924</v>
      </c>
      <c r="G714" s="64"/>
      <c r="H714" s="64"/>
      <c r="I714" s="64"/>
      <c r="J714" s="64"/>
      <c r="K714" s="64"/>
      <c r="L714" s="64"/>
      <c r="M714" s="64"/>
      <c r="N714" s="64"/>
      <c r="O714" s="64"/>
      <c r="P714" s="64"/>
    </row>
    <row r="715" spans="1:16" ht="45">
      <c r="A715" s="47">
        <v>4</v>
      </c>
      <c r="B715" s="47" t="s">
        <v>107</v>
      </c>
      <c r="C715" s="47" t="str">
        <f t="shared" si="11"/>
        <v>4-Environmental Drivers and Habitat Attributes</v>
      </c>
      <c r="D715" s="47" t="s">
        <v>118</v>
      </c>
      <c r="E715" s="47">
        <v>1040</v>
      </c>
      <c r="F715" s="62" t="s">
        <v>925</v>
      </c>
      <c r="G715" s="64"/>
      <c r="H715" s="64"/>
      <c r="I715" s="64"/>
      <c r="J715" s="64"/>
      <c r="K715" s="64"/>
      <c r="L715" s="64"/>
      <c r="M715" s="64"/>
      <c r="N715" s="64"/>
      <c r="O715" s="64"/>
      <c r="P715" s="64"/>
    </row>
    <row r="716" spans="1:16" ht="45">
      <c r="A716" s="47">
        <v>4</v>
      </c>
      <c r="B716" s="47" t="s">
        <v>107</v>
      </c>
      <c r="C716" s="47" t="str">
        <f t="shared" si="11"/>
        <v>4-Environmental Drivers and Habitat Attributes</v>
      </c>
      <c r="D716" s="47" t="s">
        <v>118</v>
      </c>
      <c r="E716" s="47">
        <v>1041</v>
      </c>
      <c r="F716" s="62" t="s">
        <v>926</v>
      </c>
      <c r="G716" s="64"/>
      <c r="H716" s="64"/>
      <c r="I716" s="64"/>
      <c r="J716" s="64"/>
      <c r="K716" s="64"/>
      <c r="L716" s="64"/>
      <c r="M716" s="64"/>
      <c r="N716" s="64"/>
      <c r="O716" s="64"/>
      <c r="P716" s="64"/>
    </row>
    <row r="717" spans="1:16" ht="45">
      <c r="A717" s="47">
        <v>4</v>
      </c>
      <c r="B717" s="47" t="s">
        <v>107</v>
      </c>
      <c r="C717" s="47" t="str">
        <f t="shared" si="11"/>
        <v>4-Environmental Drivers and Habitat Attributes</v>
      </c>
      <c r="D717" s="47" t="s">
        <v>118</v>
      </c>
      <c r="E717" s="47">
        <v>1042</v>
      </c>
      <c r="F717" s="62" t="s">
        <v>927</v>
      </c>
      <c r="G717" s="64"/>
      <c r="H717" s="64"/>
      <c r="I717" s="64"/>
      <c r="J717" s="64"/>
      <c r="K717" s="64"/>
      <c r="L717" s="64"/>
      <c r="M717" s="64"/>
      <c r="N717" s="64"/>
      <c r="O717" s="64"/>
      <c r="P717" s="64"/>
    </row>
    <row r="718" spans="1:16" ht="45">
      <c r="A718" s="47">
        <v>4</v>
      </c>
      <c r="B718" s="47" t="s">
        <v>107</v>
      </c>
      <c r="C718" s="47" t="str">
        <f t="shared" si="11"/>
        <v>4-Environmental Drivers and Habitat Attributes</v>
      </c>
      <c r="D718" s="47" t="s">
        <v>118</v>
      </c>
      <c r="E718" s="47">
        <v>1043</v>
      </c>
      <c r="F718" s="62" t="s">
        <v>928</v>
      </c>
      <c r="G718" s="64"/>
      <c r="H718" s="64"/>
      <c r="I718" s="64"/>
      <c r="J718" s="64"/>
      <c r="K718" s="64"/>
      <c r="L718" s="64"/>
      <c r="M718" s="64"/>
      <c r="N718" s="64"/>
      <c r="O718" s="64"/>
      <c r="P718" s="64"/>
    </row>
    <row r="719" spans="1:16" ht="45">
      <c r="A719" s="47">
        <v>4</v>
      </c>
      <c r="B719" s="47" t="s">
        <v>107</v>
      </c>
      <c r="C719" s="47" t="str">
        <f t="shared" si="11"/>
        <v>4-Environmental Drivers and Habitat Attributes</v>
      </c>
      <c r="D719" s="47" t="s">
        <v>118</v>
      </c>
      <c r="E719" s="47">
        <v>1044</v>
      </c>
      <c r="F719" s="62" t="s">
        <v>929</v>
      </c>
      <c r="G719" s="64"/>
      <c r="H719" s="64"/>
      <c r="I719" s="64"/>
      <c r="J719" s="64"/>
      <c r="K719" s="64"/>
      <c r="L719" s="64"/>
      <c r="M719" s="64"/>
      <c r="N719" s="64"/>
      <c r="O719" s="64"/>
      <c r="P719" s="64"/>
    </row>
    <row r="720" spans="1:16" ht="45">
      <c r="A720" s="47">
        <v>4</v>
      </c>
      <c r="B720" s="47" t="s">
        <v>107</v>
      </c>
      <c r="C720" s="47" t="str">
        <f t="shared" si="11"/>
        <v>4-Environmental Drivers and Habitat Attributes</v>
      </c>
      <c r="D720" s="47" t="s">
        <v>119</v>
      </c>
      <c r="E720" s="47">
        <v>1045</v>
      </c>
      <c r="F720" s="62" t="s">
        <v>119</v>
      </c>
      <c r="G720" s="64"/>
      <c r="H720" s="64"/>
      <c r="I720" s="64"/>
      <c r="J720" s="64"/>
      <c r="K720" s="64"/>
      <c r="L720" s="64"/>
      <c r="M720" s="64"/>
      <c r="N720" s="64"/>
      <c r="O720" s="64"/>
      <c r="P720" s="64"/>
    </row>
    <row r="721" spans="1:16" ht="45">
      <c r="A721" s="47">
        <v>4</v>
      </c>
      <c r="B721" s="47" t="s">
        <v>107</v>
      </c>
      <c r="C721" s="47" t="str">
        <f t="shared" si="11"/>
        <v>4-Environmental Drivers and Habitat Attributes</v>
      </c>
      <c r="D721" s="47" t="s">
        <v>119</v>
      </c>
      <c r="E721" s="47">
        <v>1046</v>
      </c>
      <c r="F721" s="62" t="s">
        <v>930</v>
      </c>
      <c r="G721" s="64"/>
      <c r="H721" s="64"/>
      <c r="I721" s="64"/>
      <c r="J721" s="64"/>
      <c r="K721" s="64"/>
      <c r="L721" s="64"/>
      <c r="M721" s="64"/>
      <c r="N721" s="64"/>
      <c r="O721" s="64"/>
      <c r="P721" s="64"/>
    </row>
    <row r="722" spans="1:16" ht="45">
      <c r="A722" s="47">
        <v>4</v>
      </c>
      <c r="B722" s="47" t="s">
        <v>107</v>
      </c>
      <c r="C722" s="47" t="str">
        <f t="shared" si="11"/>
        <v>4-Environmental Drivers and Habitat Attributes</v>
      </c>
      <c r="D722" s="47" t="s">
        <v>119</v>
      </c>
      <c r="E722" s="47">
        <v>1047</v>
      </c>
      <c r="F722" s="62" t="s">
        <v>931</v>
      </c>
      <c r="G722" s="64"/>
      <c r="H722" s="64"/>
      <c r="I722" s="64"/>
      <c r="J722" s="64"/>
      <c r="K722" s="64"/>
      <c r="L722" s="64"/>
      <c r="M722" s="64"/>
      <c r="N722" s="64"/>
      <c r="O722" s="64"/>
      <c r="P722" s="64"/>
    </row>
    <row r="723" spans="1:16" ht="45">
      <c r="A723" s="47">
        <v>4</v>
      </c>
      <c r="B723" s="47" t="s">
        <v>107</v>
      </c>
      <c r="C723" s="47" t="str">
        <f t="shared" si="11"/>
        <v>4-Environmental Drivers and Habitat Attributes</v>
      </c>
      <c r="D723" s="47" t="s">
        <v>119</v>
      </c>
      <c r="E723" s="47">
        <v>1048</v>
      </c>
      <c r="F723" s="62" t="s">
        <v>932</v>
      </c>
      <c r="G723" s="64"/>
      <c r="H723" s="64"/>
      <c r="I723" s="64"/>
      <c r="J723" s="64"/>
      <c r="K723" s="64"/>
      <c r="L723" s="64"/>
      <c r="M723" s="64"/>
      <c r="N723" s="64"/>
      <c r="O723" s="64"/>
      <c r="P723" s="64" t="s">
        <v>2640</v>
      </c>
    </row>
    <row r="724" spans="1:16" ht="45">
      <c r="A724" s="47">
        <v>4</v>
      </c>
      <c r="B724" s="47" t="s">
        <v>107</v>
      </c>
      <c r="C724" s="47" t="str">
        <f t="shared" si="11"/>
        <v>4-Environmental Drivers and Habitat Attributes</v>
      </c>
      <c r="D724" s="47" t="s">
        <v>119</v>
      </c>
      <c r="E724" s="47">
        <v>1049</v>
      </c>
      <c r="F724" s="62" t="s">
        <v>933</v>
      </c>
      <c r="G724" s="64"/>
      <c r="H724" s="64"/>
      <c r="I724" s="64"/>
      <c r="J724" s="64"/>
      <c r="K724" s="64"/>
      <c r="L724" s="64"/>
      <c r="M724" s="64"/>
      <c r="N724" s="64"/>
      <c r="O724" s="64"/>
      <c r="P724" s="64"/>
    </row>
    <row r="725" spans="1:16" ht="45">
      <c r="A725" s="47">
        <v>4</v>
      </c>
      <c r="B725" s="47" t="s">
        <v>107</v>
      </c>
      <c r="C725" s="47" t="str">
        <f t="shared" si="11"/>
        <v>4-Environmental Drivers and Habitat Attributes</v>
      </c>
      <c r="D725" s="47" t="s">
        <v>119</v>
      </c>
      <c r="E725" s="47">
        <v>1050</v>
      </c>
      <c r="F725" s="62" t="s">
        <v>934</v>
      </c>
      <c r="G725" s="64"/>
      <c r="H725" s="64"/>
      <c r="I725" s="64"/>
      <c r="J725" s="64"/>
      <c r="K725" s="64"/>
      <c r="L725" s="64"/>
      <c r="M725" s="64"/>
      <c r="N725" s="64"/>
      <c r="O725" s="64"/>
      <c r="P725" s="64"/>
    </row>
    <row r="726" spans="1:16" ht="45">
      <c r="A726" s="47">
        <v>4</v>
      </c>
      <c r="B726" s="47" t="s">
        <v>107</v>
      </c>
      <c r="C726" s="47" t="str">
        <f t="shared" si="11"/>
        <v>4-Environmental Drivers and Habitat Attributes</v>
      </c>
      <c r="D726" s="47" t="s">
        <v>119</v>
      </c>
      <c r="E726" s="47">
        <v>1051</v>
      </c>
      <c r="F726" s="62" t="s">
        <v>935</v>
      </c>
      <c r="G726" s="64"/>
      <c r="H726" s="64"/>
      <c r="I726" s="64"/>
      <c r="J726" s="64"/>
      <c r="K726" s="64"/>
      <c r="L726" s="64"/>
      <c r="M726" s="64"/>
      <c r="N726" s="64"/>
      <c r="O726" s="64"/>
      <c r="P726" s="64"/>
    </row>
    <row r="727" spans="1:16" ht="45">
      <c r="A727" s="47">
        <v>4</v>
      </c>
      <c r="B727" s="47" t="s">
        <v>107</v>
      </c>
      <c r="C727" s="47" t="str">
        <f t="shared" si="11"/>
        <v>4-Environmental Drivers and Habitat Attributes</v>
      </c>
      <c r="D727" s="47" t="s">
        <v>119</v>
      </c>
      <c r="E727" s="47">
        <v>1052</v>
      </c>
      <c r="F727" s="62" t="s">
        <v>936</v>
      </c>
      <c r="G727" s="64"/>
      <c r="H727" s="64"/>
      <c r="I727" s="64"/>
      <c r="J727" s="64"/>
      <c r="K727" s="64"/>
      <c r="L727" s="64"/>
      <c r="M727" s="64"/>
      <c r="N727" s="64"/>
      <c r="O727" s="64"/>
      <c r="P727" s="64"/>
    </row>
    <row r="728" spans="1:16" ht="45">
      <c r="A728" s="47">
        <v>4</v>
      </c>
      <c r="B728" s="47" t="s">
        <v>107</v>
      </c>
      <c r="C728" s="47" t="str">
        <f t="shared" si="11"/>
        <v>4-Environmental Drivers and Habitat Attributes</v>
      </c>
      <c r="D728" s="47" t="s">
        <v>119</v>
      </c>
      <c r="E728" s="47">
        <v>1053</v>
      </c>
      <c r="F728" s="62" t="s">
        <v>937</v>
      </c>
      <c r="G728" s="64"/>
      <c r="H728" s="64"/>
      <c r="I728" s="64"/>
      <c r="J728" s="64"/>
      <c r="K728" s="64"/>
      <c r="L728" s="64"/>
      <c r="M728" s="64"/>
      <c r="N728" s="64"/>
      <c r="O728" s="64"/>
      <c r="P728" s="64"/>
    </row>
    <row r="729" spans="1:16" ht="90">
      <c r="A729" s="47">
        <v>4</v>
      </c>
      <c r="B729" s="47" t="s">
        <v>107</v>
      </c>
      <c r="C729" s="47" t="str">
        <f t="shared" si="11"/>
        <v>4-Environmental Drivers and Habitat Attributes</v>
      </c>
      <c r="D729" s="47" t="s">
        <v>119</v>
      </c>
      <c r="E729" s="47">
        <v>1054</v>
      </c>
      <c r="F729" s="62" t="s">
        <v>938</v>
      </c>
      <c r="G729" s="64" t="s">
        <v>167</v>
      </c>
      <c r="H729" s="64"/>
      <c r="I729" s="64"/>
      <c r="J729" s="64"/>
      <c r="K729" s="64"/>
      <c r="L729" s="64"/>
      <c r="M729" s="64"/>
      <c r="N729" s="64"/>
      <c r="O729" s="64"/>
      <c r="P729" s="64"/>
    </row>
    <row r="730" spans="1:16" ht="45">
      <c r="A730" s="47">
        <v>4</v>
      </c>
      <c r="B730" s="47" t="s">
        <v>107</v>
      </c>
      <c r="C730" s="47" t="str">
        <f t="shared" si="11"/>
        <v>4-Environmental Drivers and Habitat Attributes</v>
      </c>
      <c r="D730" s="47" t="s">
        <v>119</v>
      </c>
      <c r="E730" s="47">
        <v>1055</v>
      </c>
      <c r="F730" s="62" t="s">
        <v>939</v>
      </c>
      <c r="G730" s="64"/>
      <c r="H730" s="64"/>
      <c r="I730" s="64"/>
      <c r="J730" s="64"/>
      <c r="K730" s="64"/>
      <c r="L730" s="64"/>
      <c r="M730" s="64"/>
      <c r="N730" s="64"/>
      <c r="O730" s="64"/>
      <c r="P730" s="64"/>
    </row>
    <row r="731" spans="1:16" ht="45">
      <c r="A731" s="47">
        <v>4</v>
      </c>
      <c r="B731" s="47" t="s">
        <v>107</v>
      </c>
      <c r="C731" s="47" t="str">
        <f t="shared" si="11"/>
        <v>4-Environmental Drivers and Habitat Attributes</v>
      </c>
      <c r="D731" s="47" t="s">
        <v>119</v>
      </c>
      <c r="E731" s="47">
        <v>1056</v>
      </c>
      <c r="F731" s="62" t="s">
        <v>940</v>
      </c>
      <c r="G731" s="64"/>
      <c r="H731" s="64"/>
      <c r="I731" s="64"/>
      <c r="J731" s="64"/>
      <c r="K731" s="64"/>
      <c r="L731" s="64" t="s">
        <v>2483</v>
      </c>
      <c r="M731" s="64"/>
      <c r="N731" s="64"/>
      <c r="O731" s="64"/>
      <c r="P731" s="64"/>
    </row>
    <row r="732" spans="1:16" ht="45">
      <c r="A732" s="47">
        <v>4</v>
      </c>
      <c r="B732" s="47" t="s">
        <v>107</v>
      </c>
      <c r="C732" s="47" t="str">
        <f t="shared" si="11"/>
        <v>4-Environmental Drivers and Habitat Attributes</v>
      </c>
      <c r="D732" s="47" t="s">
        <v>119</v>
      </c>
      <c r="E732" s="47">
        <v>1057</v>
      </c>
      <c r="F732" s="62" t="s">
        <v>941</v>
      </c>
      <c r="G732" s="64"/>
      <c r="H732" s="64"/>
      <c r="I732" s="64"/>
      <c r="J732" s="64"/>
      <c r="K732" s="64"/>
      <c r="L732" s="64"/>
      <c r="M732" s="64"/>
      <c r="N732" s="64"/>
      <c r="O732" s="64"/>
      <c r="P732" s="64"/>
    </row>
    <row r="733" spans="1:16" ht="45">
      <c r="A733" s="47">
        <v>4</v>
      </c>
      <c r="B733" s="47" t="s">
        <v>107</v>
      </c>
      <c r="C733" s="47" t="str">
        <f t="shared" si="11"/>
        <v>4-Environmental Drivers and Habitat Attributes</v>
      </c>
      <c r="D733" s="47" t="s">
        <v>119</v>
      </c>
      <c r="E733" s="47">
        <v>1058</v>
      </c>
      <c r="F733" s="62" t="s">
        <v>942</v>
      </c>
      <c r="G733" s="64"/>
      <c r="H733" s="64"/>
      <c r="I733" s="64"/>
      <c r="J733" s="64"/>
      <c r="K733" s="64"/>
      <c r="L733" s="64"/>
      <c r="M733" s="64"/>
      <c r="N733" s="64"/>
      <c r="O733" s="64"/>
      <c r="P733" s="64"/>
    </row>
    <row r="734" spans="1:16" ht="45">
      <c r="A734" s="47">
        <v>4</v>
      </c>
      <c r="B734" s="47" t="s">
        <v>107</v>
      </c>
      <c r="C734" s="47" t="str">
        <f t="shared" si="11"/>
        <v>4-Environmental Drivers and Habitat Attributes</v>
      </c>
      <c r="D734" s="47" t="s">
        <v>119</v>
      </c>
      <c r="E734" s="47">
        <v>1059</v>
      </c>
      <c r="F734" s="62" t="s">
        <v>943</v>
      </c>
      <c r="G734" s="64"/>
      <c r="H734" s="64"/>
      <c r="I734" s="64"/>
      <c r="J734" s="64"/>
      <c r="K734" s="64"/>
      <c r="L734" s="64"/>
      <c r="M734" s="64"/>
      <c r="N734" s="64"/>
      <c r="O734" s="64"/>
      <c r="P734" s="64"/>
    </row>
    <row r="735" spans="1:16" ht="135">
      <c r="A735" s="47">
        <v>4</v>
      </c>
      <c r="B735" s="47" t="s">
        <v>107</v>
      </c>
      <c r="C735" s="47" t="str">
        <f t="shared" si="11"/>
        <v>4-Environmental Drivers and Habitat Attributes</v>
      </c>
      <c r="D735" s="47" t="s">
        <v>119</v>
      </c>
      <c r="E735" s="47">
        <v>1060</v>
      </c>
      <c r="F735" s="62" t="s">
        <v>944</v>
      </c>
      <c r="G735" s="64"/>
      <c r="H735" s="64"/>
      <c r="I735" s="64"/>
      <c r="J735" s="64"/>
      <c r="K735" s="64" t="s">
        <v>2433</v>
      </c>
      <c r="L735" s="64"/>
      <c r="M735" s="64"/>
      <c r="N735" s="64"/>
      <c r="O735" s="64"/>
      <c r="P735" s="64"/>
    </row>
    <row r="736" spans="1:16" ht="45">
      <c r="A736" s="47">
        <v>4</v>
      </c>
      <c r="B736" s="47" t="s">
        <v>107</v>
      </c>
      <c r="C736" s="47" t="str">
        <f t="shared" si="11"/>
        <v>4-Environmental Drivers and Habitat Attributes</v>
      </c>
      <c r="D736" s="47" t="s">
        <v>119</v>
      </c>
      <c r="E736" s="47">
        <v>1061</v>
      </c>
      <c r="F736" s="62" t="s">
        <v>945</v>
      </c>
      <c r="G736" s="64"/>
      <c r="H736" s="64"/>
      <c r="I736" s="64"/>
      <c r="J736" s="64"/>
      <c r="K736" s="64"/>
      <c r="L736" s="64"/>
      <c r="M736" s="64"/>
      <c r="N736" s="64"/>
      <c r="O736" s="64"/>
      <c r="P736" s="64"/>
    </row>
    <row r="737" spans="1:16" ht="45">
      <c r="A737" s="47">
        <v>4</v>
      </c>
      <c r="B737" s="47" t="s">
        <v>107</v>
      </c>
      <c r="C737" s="47" t="str">
        <f t="shared" si="11"/>
        <v>4-Environmental Drivers and Habitat Attributes</v>
      </c>
      <c r="D737" s="47" t="s">
        <v>119</v>
      </c>
      <c r="E737" s="47">
        <v>1062</v>
      </c>
      <c r="F737" s="62" t="s">
        <v>946</v>
      </c>
      <c r="G737" s="64"/>
      <c r="H737" s="64"/>
      <c r="I737" s="64"/>
      <c r="J737" s="64"/>
      <c r="K737" s="64"/>
      <c r="L737" s="64"/>
      <c r="M737" s="64"/>
      <c r="N737" s="64"/>
      <c r="O737" s="64"/>
      <c r="P737" s="64"/>
    </row>
    <row r="738" spans="1:16" ht="120">
      <c r="A738" s="47">
        <v>4</v>
      </c>
      <c r="B738" s="47" t="s">
        <v>107</v>
      </c>
      <c r="C738" s="47" t="str">
        <f t="shared" si="11"/>
        <v>4-Environmental Drivers and Habitat Attributes</v>
      </c>
      <c r="D738" s="47" t="s">
        <v>119</v>
      </c>
      <c r="E738" s="47">
        <v>1063</v>
      </c>
      <c r="F738" s="62" t="s">
        <v>947</v>
      </c>
      <c r="G738" s="64"/>
      <c r="H738" s="64"/>
      <c r="I738" s="64"/>
      <c r="J738" s="64" t="s">
        <v>2412</v>
      </c>
      <c r="K738" s="64" t="s">
        <v>2434</v>
      </c>
      <c r="L738" s="64"/>
      <c r="M738" s="64"/>
      <c r="N738" s="64"/>
      <c r="O738" s="64"/>
      <c r="P738" s="64"/>
    </row>
    <row r="739" spans="1:16" ht="45">
      <c r="A739" s="47">
        <v>4</v>
      </c>
      <c r="B739" s="47" t="s">
        <v>107</v>
      </c>
      <c r="C739" s="47" t="str">
        <f t="shared" si="11"/>
        <v>4-Environmental Drivers and Habitat Attributes</v>
      </c>
      <c r="D739" s="47" t="s">
        <v>119</v>
      </c>
      <c r="E739" s="47">
        <v>1064</v>
      </c>
      <c r="F739" s="62" t="s">
        <v>948</v>
      </c>
      <c r="G739" s="64"/>
      <c r="H739" s="64"/>
      <c r="I739" s="64"/>
      <c r="J739" s="64"/>
      <c r="K739" s="64"/>
      <c r="L739" s="64"/>
      <c r="M739" s="64"/>
      <c r="N739" s="64"/>
      <c r="O739" s="64"/>
      <c r="P739" s="64"/>
    </row>
    <row r="740" spans="1:16" ht="45">
      <c r="A740" s="47">
        <v>4</v>
      </c>
      <c r="B740" s="47" t="s">
        <v>107</v>
      </c>
      <c r="C740" s="47" t="str">
        <f t="shared" si="11"/>
        <v>4-Environmental Drivers and Habitat Attributes</v>
      </c>
      <c r="D740" s="47" t="s">
        <v>119</v>
      </c>
      <c r="E740" s="47">
        <v>1065</v>
      </c>
      <c r="F740" s="62" t="s">
        <v>949</v>
      </c>
      <c r="G740" s="64"/>
      <c r="H740" s="64"/>
      <c r="I740" s="64"/>
      <c r="J740" s="64"/>
      <c r="K740" s="64"/>
      <c r="L740" s="64"/>
      <c r="M740" s="64"/>
      <c r="N740" s="64"/>
      <c r="O740" s="64"/>
      <c r="P740" s="64"/>
    </row>
    <row r="741" spans="1:16" ht="45">
      <c r="A741" s="47">
        <v>4</v>
      </c>
      <c r="B741" s="47" t="s">
        <v>107</v>
      </c>
      <c r="C741" s="47" t="str">
        <f t="shared" si="11"/>
        <v>4-Environmental Drivers and Habitat Attributes</v>
      </c>
      <c r="D741" s="47" t="s">
        <v>119</v>
      </c>
      <c r="E741" s="47">
        <v>1066</v>
      </c>
      <c r="F741" s="62" t="s">
        <v>950</v>
      </c>
      <c r="G741" s="64"/>
      <c r="H741" s="64"/>
      <c r="I741" s="64"/>
      <c r="J741" s="64"/>
      <c r="K741" s="64"/>
      <c r="L741" s="64"/>
      <c r="M741" s="64"/>
      <c r="N741" s="64"/>
      <c r="O741" s="64"/>
      <c r="P741" s="64"/>
    </row>
    <row r="742" spans="1:16" ht="45">
      <c r="A742" s="47">
        <v>4</v>
      </c>
      <c r="B742" s="47" t="s">
        <v>107</v>
      </c>
      <c r="C742" s="47" t="str">
        <f t="shared" si="11"/>
        <v>4-Environmental Drivers and Habitat Attributes</v>
      </c>
      <c r="D742" s="47" t="s">
        <v>119</v>
      </c>
      <c r="E742" s="47">
        <v>1067</v>
      </c>
      <c r="F742" s="62" t="s">
        <v>951</v>
      </c>
      <c r="G742" s="64"/>
      <c r="H742" s="64"/>
      <c r="I742" s="64"/>
      <c r="J742" s="64"/>
      <c r="K742" s="64"/>
      <c r="L742" s="64"/>
      <c r="M742" s="64"/>
      <c r="N742" s="64"/>
      <c r="O742" s="64"/>
      <c r="P742" s="64"/>
    </row>
    <row r="743" spans="1:16" ht="45">
      <c r="A743" s="47">
        <v>4</v>
      </c>
      <c r="B743" s="47" t="s">
        <v>107</v>
      </c>
      <c r="C743" s="47" t="str">
        <f t="shared" si="11"/>
        <v>4-Environmental Drivers and Habitat Attributes</v>
      </c>
      <c r="D743" s="47" t="s">
        <v>119</v>
      </c>
      <c r="E743" s="47">
        <v>1068</v>
      </c>
      <c r="F743" s="62" t="s">
        <v>952</v>
      </c>
      <c r="G743" s="64"/>
      <c r="H743" s="64"/>
      <c r="I743" s="64"/>
      <c r="J743" s="64"/>
      <c r="K743" s="64"/>
      <c r="L743" s="64"/>
      <c r="M743" s="64"/>
      <c r="N743" s="64"/>
      <c r="O743" s="64"/>
      <c r="P743" s="64"/>
    </row>
    <row r="744" spans="1:16" ht="60">
      <c r="A744" s="47">
        <v>4</v>
      </c>
      <c r="B744" s="47" t="s">
        <v>107</v>
      </c>
      <c r="C744" s="47" t="str">
        <f t="shared" si="11"/>
        <v>4-Environmental Drivers and Habitat Attributes</v>
      </c>
      <c r="D744" s="47" t="s">
        <v>119</v>
      </c>
      <c r="E744" s="47">
        <v>1069</v>
      </c>
      <c r="F744" s="62" t="s">
        <v>953</v>
      </c>
      <c r="G744" s="64"/>
      <c r="H744" s="64"/>
      <c r="I744" s="64"/>
      <c r="J744" s="64" t="s">
        <v>2413</v>
      </c>
      <c r="K744" s="64"/>
      <c r="L744" s="64"/>
      <c r="M744" s="64"/>
      <c r="N744" s="64" t="s">
        <v>2671</v>
      </c>
      <c r="O744" s="64"/>
      <c r="P744" s="64"/>
    </row>
    <row r="745" spans="1:16" ht="45">
      <c r="A745" s="47">
        <v>4</v>
      </c>
      <c r="B745" s="47" t="s">
        <v>107</v>
      </c>
      <c r="C745" s="47" t="str">
        <f t="shared" si="11"/>
        <v>4-Environmental Drivers and Habitat Attributes</v>
      </c>
      <c r="D745" s="47" t="s">
        <v>119</v>
      </c>
      <c r="E745" s="47">
        <v>1070</v>
      </c>
      <c r="F745" s="62" t="s">
        <v>954</v>
      </c>
      <c r="G745" s="64"/>
      <c r="H745" s="64"/>
      <c r="I745" s="64"/>
      <c r="J745" s="64"/>
      <c r="K745" s="64"/>
      <c r="L745" s="64"/>
      <c r="M745" s="64"/>
      <c r="N745" s="64"/>
      <c r="O745" s="64"/>
      <c r="P745" s="64"/>
    </row>
    <row r="746" spans="1:16" ht="45">
      <c r="A746" s="47">
        <v>4</v>
      </c>
      <c r="B746" s="47" t="s">
        <v>107</v>
      </c>
      <c r="C746" s="47" t="str">
        <f t="shared" si="11"/>
        <v>4-Environmental Drivers and Habitat Attributes</v>
      </c>
      <c r="D746" s="47" t="s">
        <v>119</v>
      </c>
      <c r="E746" s="47">
        <v>1071</v>
      </c>
      <c r="F746" s="62" t="s">
        <v>955</v>
      </c>
      <c r="G746" s="64"/>
      <c r="H746" s="64"/>
      <c r="I746" s="64"/>
      <c r="J746" s="64"/>
      <c r="K746" s="64"/>
      <c r="L746" s="64"/>
      <c r="M746" s="64"/>
      <c r="N746" s="64"/>
      <c r="O746" s="64"/>
      <c r="P746" s="64"/>
    </row>
    <row r="747" spans="1:16" ht="45">
      <c r="A747" s="47">
        <v>4</v>
      </c>
      <c r="B747" s="47" t="s">
        <v>107</v>
      </c>
      <c r="C747" s="47" t="str">
        <f t="shared" si="11"/>
        <v>4-Environmental Drivers and Habitat Attributes</v>
      </c>
      <c r="D747" s="47" t="s">
        <v>119</v>
      </c>
      <c r="E747" s="47">
        <v>1072</v>
      </c>
      <c r="F747" s="62" t="s">
        <v>956</v>
      </c>
      <c r="G747" s="64"/>
      <c r="H747" s="64"/>
      <c r="I747" s="64"/>
      <c r="J747" s="64"/>
      <c r="K747" s="64"/>
      <c r="L747" s="64"/>
      <c r="M747" s="64"/>
      <c r="N747" s="64"/>
      <c r="O747" s="64"/>
      <c r="P747" s="64"/>
    </row>
    <row r="748" spans="1:16" ht="45">
      <c r="A748" s="47">
        <v>4</v>
      </c>
      <c r="B748" s="47" t="s">
        <v>107</v>
      </c>
      <c r="C748" s="47" t="str">
        <f t="shared" si="11"/>
        <v>4-Environmental Drivers and Habitat Attributes</v>
      </c>
      <c r="D748" s="47" t="s">
        <v>119</v>
      </c>
      <c r="E748" s="47">
        <v>1073</v>
      </c>
      <c r="F748" s="62" t="s">
        <v>957</v>
      </c>
      <c r="G748" s="64"/>
      <c r="H748" s="64"/>
      <c r="I748" s="64"/>
      <c r="J748" s="64"/>
      <c r="K748" s="64"/>
      <c r="L748" s="64"/>
      <c r="M748" s="64"/>
      <c r="N748" s="64"/>
      <c r="O748" s="64"/>
      <c r="P748" s="64"/>
    </row>
    <row r="749" spans="1:16" ht="45">
      <c r="A749" s="47">
        <v>4</v>
      </c>
      <c r="B749" s="47" t="s">
        <v>107</v>
      </c>
      <c r="C749" s="47" t="str">
        <f t="shared" si="11"/>
        <v>4-Environmental Drivers and Habitat Attributes</v>
      </c>
      <c r="D749" s="47" t="s">
        <v>119</v>
      </c>
      <c r="E749" s="47">
        <v>1074</v>
      </c>
      <c r="F749" s="62" t="s">
        <v>958</v>
      </c>
      <c r="G749" s="64"/>
      <c r="H749" s="64"/>
      <c r="I749" s="64"/>
      <c r="J749" s="64"/>
      <c r="K749" s="64"/>
      <c r="L749" s="64"/>
      <c r="M749" s="64"/>
      <c r="N749" s="64"/>
      <c r="O749" s="64"/>
      <c r="P749" s="64"/>
    </row>
    <row r="750" spans="1:16" ht="45">
      <c r="A750" s="47">
        <v>4</v>
      </c>
      <c r="B750" s="47" t="s">
        <v>107</v>
      </c>
      <c r="C750" s="47" t="str">
        <f t="shared" si="11"/>
        <v>4-Environmental Drivers and Habitat Attributes</v>
      </c>
      <c r="D750" s="47" t="s">
        <v>119</v>
      </c>
      <c r="E750" s="47">
        <v>1075</v>
      </c>
      <c r="F750" s="62" t="s">
        <v>959</v>
      </c>
      <c r="G750" s="64"/>
      <c r="H750" s="64"/>
      <c r="I750" s="64"/>
      <c r="J750" s="64"/>
      <c r="K750" s="64"/>
      <c r="L750" s="64"/>
      <c r="M750" s="64"/>
      <c r="N750" s="64"/>
      <c r="O750" s="64"/>
      <c r="P750" s="64"/>
    </row>
    <row r="751" spans="1:16" ht="45">
      <c r="A751" s="47">
        <v>4</v>
      </c>
      <c r="B751" s="47" t="s">
        <v>107</v>
      </c>
      <c r="C751" s="47" t="str">
        <f t="shared" si="11"/>
        <v>4-Environmental Drivers and Habitat Attributes</v>
      </c>
      <c r="D751" s="47" t="s">
        <v>119</v>
      </c>
      <c r="E751" s="47">
        <v>1076</v>
      </c>
      <c r="F751" s="62" t="s">
        <v>960</v>
      </c>
      <c r="G751" s="64"/>
      <c r="H751" s="64"/>
      <c r="I751" s="64"/>
      <c r="J751" s="64"/>
      <c r="K751" s="64"/>
      <c r="L751" s="64"/>
      <c r="M751" s="64"/>
      <c r="N751" s="64"/>
      <c r="O751" s="64"/>
      <c r="P751" s="64"/>
    </row>
    <row r="752" spans="1:16" ht="45">
      <c r="A752" s="47">
        <v>4</v>
      </c>
      <c r="B752" s="47" t="s">
        <v>107</v>
      </c>
      <c r="C752" s="47" t="str">
        <f t="shared" si="11"/>
        <v>4-Environmental Drivers and Habitat Attributes</v>
      </c>
      <c r="D752" s="47" t="s">
        <v>119</v>
      </c>
      <c r="E752" s="47">
        <v>1077</v>
      </c>
      <c r="F752" s="62" t="s">
        <v>961</v>
      </c>
      <c r="G752" s="64"/>
      <c r="H752" s="64"/>
      <c r="I752" s="64"/>
      <c r="J752" s="64"/>
      <c r="K752" s="64"/>
      <c r="L752" s="64"/>
      <c r="M752" s="64"/>
      <c r="N752" s="64"/>
      <c r="O752" s="64"/>
      <c r="P752" s="64"/>
    </row>
    <row r="753" spans="1:16" ht="135">
      <c r="A753" s="47">
        <v>4</v>
      </c>
      <c r="B753" s="47" t="s">
        <v>107</v>
      </c>
      <c r="C753" s="47" t="str">
        <f t="shared" si="11"/>
        <v>4-Environmental Drivers and Habitat Attributes</v>
      </c>
      <c r="D753" s="47" t="s">
        <v>119</v>
      </c>
      <c r="E753" s="47">
        <v>1078</v>
      </c>
      <c r="F753" s="62" t="s">
        <v>962</v>
      </c>
      <c r="G753" s="64"/>
      <c r="H753" s="64"/>
      <c r="I753" s="64"/>
      <c r="J753" s="64" t="s">
        <v>2414</v>
      </c>
      <c r="K753" s="64"/>
      <c r="L753" s="64"/>
      <c r="M753" s="64"/>
      <c r="N753" s="64"/>
      <c r="O753" s="64"/>
      <c r="P753" s="64"/>
    </row>
    <row r="754" spans="1:16" ht="45">
      <c r="A754" s="47">
        <v>4</v>
      </c>
      <c r="B754" s="47" t="s">
        <v>107</v>
      </c>
      <c r="C754" s="47" t="str">
        <f t="shared" si="11"/>
        <v>4-Environmental Drivers and Habitat Attributes</v>
      </c>
      <c r="D754" s="47" t="s">
        <v>119</v>
      </c>
      <c r="E754" s="47">
        <v>1079</v>
      </c>
      <c r="F754" s="62" t="s">
        <v>963</v>
      </c>
      <c r="G754" s="64"/>
      <c r="H754" s="64"/>
      <c r="I754" s="64"/>
      <c r="J754" s="64"/>
      <c r="K754" s="64"/>
      <c r="L754" s="64"/>
      <c r="M754" s="64"/>
      <c r="N754" s="64"/>
      <c r="O754" s="64"/>
      <c r="P754" s="64"/>
    </row>
    <row r="755" spans="1:16" ht="45">
      <c r="A755" s="47">
        <v>4</v>
      </c>
      <c r="B755" s="47" t="s">
        <v>107</v>
      </c>
      <c r="C755" s="47" t="str">
        <f t="shared" si="11"/>
        <v>4-Environmental Drivers and Habitat Attributes</v>
      </c>
      <c r="D755" s="47" t="s">
        <v>119</v>
      </c>
      <c r="E755" s="47">
        <v>1080</v>
      </c>
      <c r="F755" s="62" t="s">
        <v>964</v>
      </c>
      <c r="G755" s="64"/>
      <c r="H755" s="64"/>
      <c r="I755" s="64"/>
      <c r="J755" s="64"/>
      <c r="K755" s="64"/>
      <c r="L755" s="64"/>
      <c r="M755" s="64"/>
      <c r="N755" s="64"/>
      <c r="O755" s="64"/>
      <c r="P755" s="64"/>
    </row>
    <row r="756" spans="1:16" ht="45">
      <c r="A756" s="47">
        <v>4</v>
      </c>
      <c r="B756" s="47" t="s">
        <v>107</v>
      </c>
      <c r="C756" s="47" t="str">
        <f t="shared" si="11"/>
        <v>4-Environmental Drivers and Habitat Attributes</v>
      </c>
      <c r="D756" s="47" t="s">
        <v>119</v>
      </c>
      <c r="E756" s="47">
        <v>1081</v>
      </c>
      <c r="F756" s="62" t="s">
        <v>965</v>
      </c>
      <c r="G756" s="64"/>
      <c r="H756" s="64"/>
      <c r="I756" s="64"/>
      <c r="J756" s="64"/>
      <c r="K756" s="64"/>
      <c r="L756" s="64"/>
      <c r="M756" s="64"/>
      <c r="N756" s="64"/>
      <c r="O756" s="64"/>
      <c r="P756" s="64"/>
    </row>
    <row r="757" spans="1:16" ht="75">
      <c r="A757" s="47">
        <v>4</v>
      </c>
      <c r="B757" s="47" t="s">
        <v>107</v>
      </c>
      <c r="C757" s="47" t="str">
        <f t="shared" si="11"/>
        <v>4-Environmental Drivers and Habitat Attributes</v>
      </c>
      <c r="D757" s="47" t="s">
        <v>119</v>
      </c>
      <c r="E757" s="47">
        <v>1082</v>
      </c>
      <c r="F757" s="62" t="s">
        <v>966</v>
      </c>
      <c r="G757" s="64"/>
      <c r="H757" s="64" t="s">
        <v>193</v>
      </c>
      <c r="I757" s="64"/>
      <c r="J757" s="64"/>
      <c r="K757" s="64"/>
      <c r="L757" s="64"/>
      <c r="M757" s="64"/>
      <c r="N757" s="64"/>
      <c r="O757" s="64"/>
      <c r="P757" s="64"/>
    </row>
    <row r="758" spans="1:16" ht="105">
      <c r="A758" s="47">
        <v>4</v>
      </c>
      <c r="B758" s="47" t="s">
        <v>107</v>
      </c>
      <c r="C758" s="47" t="str">
        <f t="shared" si="11"/>
        <v>4-Environmental Drivers and Habitat Attributes</v>
      </c>
      <c r="D758" s="47" t="s">
        <v>119</v>
      </c>
      <c r="E758" s="47">
        <v>1083</v>
      </c>
      <c r="F758" s="62" t="s">
        <v>967</v>
      </c>
      <c r="G758" s="64"/>
      <c r="H758" s="64"/>
      <c r="I758" s="64"/>
      <c r="J758" s="64" t="s">
        <v>2415</v>
      </c>
      <c r="K758" s="64" t="s">
        <v>2460</v>
      </c>
      <c r="L758" s="64"/>
      <c r="M758" s="64"/>
      <c r="N758" s="64"/>
      <c r="O758" s="64"/>
      <c r="P758" s="64"/>
    </row>
    <row r="759" spans="1:16" ht="45">
      <c r="A759" s="47">
        <v>4</v>
      </c>
      <c r="B759" s="47" t="s">
        <v>107</v>
      </c>
      <c r="C759" s="47" t="str">
        <f t="shared" si="11"/>
        <v>4-Environmental Drivers and Habitat Attributes</v>
      </c>
      <c r="D759" s="47" t="s">
        <v>119</v>
      </c>
      <c r="E759" s="47">
        <v>1084</v>
      </c>
      <c r="F759" s="62" t="s">
        <v>968</v>
      </c>
      <c r="G759" s="64"/>
      <c r="H759" s="64"/>
      <c r="I759" s="64"/>
      <c r="J759" s="64"/>
      <c r="K759" s="64"/>
      <c r="L759" s="64"/>
      <c r="M759" s="64"/>
      <c r="N759" s="64"/>
      <c r="O759" s="64"/>
      <c r="P759" s="64"/>
    </row>
    <row r="760" spans="1:16" ht="45">
      <c r="A760" s="47">
        <v>4</v>
      </c>
      <c r="B760" s="47" t="s">
        <v>107</v>
      </c>
      <c r="C760" s="47" t="str">
        <f t="shared" si="11"/>
        <v>4-Environmental Drivers and Habitat Attributes</v>
      </c>
      <c r="D760" s="47" t="s">
        <v>119</v>
      </c>
      <c r="E760" s="47">
        <v>1085</v>
      </c>
      <c r="F760" s="62" t="s">
        <v>969</v>
      </c>
      <c r="G760" s="64"/>
      <c r="H760" s="64"/>
      <c r="I760" s="64"/>
      <c r="J760" s="64"/>
      <c r="K760" s="64"/>
      <c r="L760" s="64"/>
      <c r="M760" s="64"/>
      <c r="N760" s="64"/>
      <c r="O760" s="64"/>
      <c r="P760" s="64"/>
    </row>
    <row r="761" spans="1:16" ht="45">
      <c r="A761" s="47">
        <v>4</v>
      </c>
      <c r="B761" s="47" t="s">
        <v>107</v>
      </c>
      <c r="C761" s="47" t="str">
        <f t="shared" si="11"/>
        <v>4-Environmental Drivers and Habitat Attributes</v>
      </c>
      <c r="D761" s="47" t="s">
        <v>119</v>
      </c>
      <c r="E761" s="47">
        <v>1086</v>
      </c>
      <c r="F761" s="62" t="s">
        <v>970</v>
      </c>
      <c r="G761" s="64"/>
      <c r="H761" s="64"/>
      <c r="I761" s="64"/>
      <c r="J761" s="64"/>
      <c r="K761" s="64"/>
      <c r="L761" s="64"/>
      <c r="M761" s="64"/>
      <c r="N761" s="64"/>
      <c r="O761" s="64"/>
      <c r="P761" s="64"/>
    </row>
    <row r="762" spans="1:16" ht="45">
      <c r="A762" s="47">
        <v>4</v>
      </c>
      <c r="B762" s="47" t="s">
        <v>107</v>
      </c>
      <c r="C762" s="47" t="str">
        <f t="shared" si="11"/>
        <v>4-Environmental Drivers and Habitat Attributes</v>
      </c>
      <c r="D762" s="47" t="s">
        <v>119</v>
      </c>
      <c r="E762" s="47">
        <v>1087</v>
      </c>
      <c r="F762" s="62" t="s">
        <v>971</v>
      </c>
      <c r="G762" s="64"/>
      <c r="H762" s="64"/>
      <c r="I762" s="64"/>
      <c r="J762" s="64"/>
      <c r="K762" s="64"/>
      <c r="L762" s="64" t="s">
        <v>2484</v>
      </c>
      <c r="M762" s="64"/>
      <c r="N762" s="64"/>
      <c r="O762" s="64"/>
      <c r="P762" s="64"/>
    </row>
    <row r="763" spans="1:16" ht="45">
      <c r="A763" s="47">
        <v>4</v>
      </c>
      <c r="B763" s="47" t="s">
        <v>107</v>
      </c>
      <c r="C763" s="47" t="str">
        <f t="shared" si="11"/>
        <v>4-Environmental Drivers and Habitat Attributes</v>
      </c>
      <c r="D763" s="47" t="s">
        <v>119</v>
      </c>
      <c r="E763" s="47">
        <v>1088</v>
      </c>
      <c r="F763" s="62" t="s">
        <v>972</v>
      </c>
      <c r="G763" s="64"/>
      <c r="H763" s="64"/>
      <c r="I763" s="64"/>
      <c r="J763" s="64"/>
      <c r="K763" s="64"/>
      <c r="L763" s="64"/>
      <c r="M763" s="64"/>
      <c r="N763" s="64"/>
      <c r="O763" s="64"/>
      <c r="P763" s="64"/>
    </row>
    <row r="764" spans="1:16" ht="45">
      <c r="A764" s="47">
        <v>4</v>
      </c>
      <c r="B764" s="47" t="s">
        <v>107</v>
      </c>
      <c r="C764" s="47" t="str">
        <f t="shared" si="11"/>
        <v>4-Environmental Drivers and Habitat Attributes</v>
      </c>
      <c r="D764" s="47" t="s">
        <v>119</v>
      </c>
      <c r="E764" s="47">
        <v>1089</v>
      </c>
      <c r="F764" s="62" t="s">
        <v>973</v>
      </c>
      <c r="G764" s="64"/>
      <c r="H764" s="64"/>
      <c r="I764" s="64"/>
      <c r="J764" s="64"/>
      <c r="K764" s="64"/>
      <c r="L764" s="64"/>
      <c r="M764" s="64"/>
      <c r="N764" s="64"/>
      <c r="O764" s="64"/>
      <c r="P764" s="64"/>
    </row>
    <row r="765" spans="1:16" ht="45">
      <c r="A765" s="47">
        <v>4</v>
      </c>
      <c r="B765" s="47" t="s">
        <v>107</v>
      </c>
      <c r="C765" s="47" t="str">
        <f t="shared" si="11"/>
        <v>4-Environmental Drivers and Habitat Attributes</v>
      </c>
      <c r="D765" s="47" t="s">
        <v>119</v>
      </c>
      <c r="E765" s="47">
        <v>1090</v>
      </c>
      <c r="F765" s="62" t="s">
        <v>974</v>
      </c>
      <c r="G765" s="64"/>
      <c r="H765" s="64"/>
      <c r="I765" s="64"/>
      <c r="J765" s="64"/>
      <c r="K765" s="64"/>
      <c r="L765" s="64"/>
      <c r="M765" s="64"/>
      <c r="N765" s="64"/>
      <c r="O765" s="64"/>
      <c r="P765" s="64"/>
    </row>
    <row r="766" spans="1:16" ht="45">
      <c r="A766" s="47">
        <v>4</v>
      </c>
      <c r="B766" s="47" t="s">
        <v>107</v>
      </c>
      <c r="C766" s="47" t="str">
        <f t="shared" si="11"/>
        <v>4-Environmental Drivers and Habitat Attributes</v>
      </c>
      <c r="D766" s="47" t="s">
        <v>119</v>
      </c>
      <c r="E766" s="47">
        <v>1091</v>
      </c>
      <c r="F766" s="62" t="s">
        <v>975</v>
      </c>
      <c r="G766" s="64"/>
      <c r="H766" s="64"/>
      <c r="I766" s="64"/>
      <c r="J766" s="64"/>
      <c r="K766" s="64"/>
      <c r="L766" s="64"/>
      <c r="M766" s="64"/>
      <c r="N766" s="64"/>
      <c r="O766" s="64"/>
      <c r="P766" s="64"/>
    </row>
    <row r="767" spans="1:16" ht="60">
      <c r="A767" s="47">
        <v>4</v>
      </c>
      <c r="B767" s="47" t="s">
        <v>107</v>
      </c>
      <c r="C767" s="47" t="str">
        <f t="shared" si="11"/>
        <v>4-Environmental Drivers and Habitat Attributes</v>
      </c>
      <c r="D767" s="47" t="s">
        <v>119</v>
      </c>
      <c r="E767" s="47">
        <v>1092</v>
      </c>
      <c r="F767" s="62" t="s">
        <v>976</v>
      </c>
      <c r="G767" s="64"/>
      <c r="H767" s="64"/>
      <c r="I767" s="64"/>
      <c r="J767" s="64"/>
      <c r="K767" s="64"/>
      <c r="L767" s="64"/>
      <c r="M767" s="64"/>
      <c r="N767" s="64" t="s">
        <v>2648</v>
      </c>
      <c r="O767" s="64"/>
      <c r="P767" s="64"/>
    </row>
    <row r="768" spans="1:16" ht="45">
      <c r="A768" s="47">
        <v>4</v>
      </c>
      <c r="B768" s="47" t="s">
        <v>107</v>
      </c>
      <c r="C768" s="47" t="str">
        <f t="shared" si="11"/>
        <v>4-Environmental Drivers and Habitat Attributes</v>
      </c>
      <c r="D768" s="47" t="s">
        <v>119</v>
      </c>
      <c r="E768" s="47">
        <v>1093</v>
      </c>
      <c r="F768" s="62" t="s">
        <v>977</v>
      </c>
      <c r="G768" s="64"/>
      <c r="H768" s="64"/>
      <c r="I768" s="64"/>
      <c r="J768" s="64"/>
      <c r="K768" s="64"/>
      <c r="L768" s="64"/>
      <c r="M768" s="64"/>
      <c r="N768" s="64"/>
      <c r="O768" s="64"/>
      <c r="P768" s="64"/>
    </row>
    <row r="769" spans="1:16" ht="45">
      <c r="A769" s="47">
        <v>4</v>
      </c>
      <c r="B769" s="47" t="s">
        <v>107</v>
      </c>
      <c r="C769" s="47" t="str">
        <f t="shared" si="11"/>
        <v>4-Environmental Drivers and Habitat Attributes</v>
      </c>
      <c r="D769" s="47" t="s">
        <v>119</v>
      </c>
      <c r="E769" s="47">
        <v>1094</v>
      </c>
      <c r="F769" s="62" t="s">
        <v>978</v>
      </c>
      <c r="G769" s="64"/>
      <c r="H769" s="64"/>
      <c r="I769" s="64"/>
      <c r="J769" s="64"/>
      <c r="K769" s="64"/>
      <c r="L769" s="64"/>
      <c r="M769" s="64"/>
      <c r="N769" s="64"/>
      <c r="O769" s="64"/>
      <c r="P769" s="64"/>
    </row>
    <row r="770" spans="1:16" ht="45">
      <c r="A770" s="47">
        <v>4</v>
      </c>
      <c r="B770" s="47" t="s">
        <v>107</v>
      </c>
      <c r="C770" s="47" t="str">
        <f t="shared" si="11"/>
        <v>4-Environmental Drivers and Habitat Attributes</v>
      </c>
      <c r="D770" s="47" t="s">
        <v>119</v>
      </c>
      <c r="E770" s="47">
        <v>1095</v>
      </c>
      <c r="F770" s="62" t="s">
        <v>979</v>
      </c>
      <c r="G770" s="64"/>
      <c r="H770" s="64"/>
      <c r="I770" s="64"/>
      <c r="J770" s="64"/>
      <c r="K770" s="64"/>
      <c r="L770" s="64"/>
      <c r="M770" s="64"/>
      <c r="N770" s="64"/>
      <c r="O770" s="64"/>
      <c r="P770" s="64"/>
    </row>
    <row r="771" spans="1:16" ht="45">
      <c r="A771" s="47">
        <v>4</v>
      </c>
      <c r="B771" s="47" t="s">
        <v>107</v>
      </c>
      <c r="C771" s="47" t="str">
        <f t="shared" si="11"/>
        <v>4-Environmental Drivers and Habitat Attributes</v>
      </c>
      <c r="D771" s="47" t="s">
        <v>119</v>
      </c>
      <c r="E771" s="47">
        <v>1096</v>
      </c>
      <c r="F771" s="62" t="s">
        <v>980</v>
      </c>
      <c r="G771" s="64"/>
      <c r="H771" s="64"/>
      <c r="I771" s="64"/>
      <c r="J771" s="64"/>
      <c r="K771" s="64"/>
      <c r="L771" s="64"/>
      <c r="M771" s="64"/>
      <c r="N771" s="64"/>
      <c r="O771" s="64"/>
      <c r="P771" s="64"/>
    </row>
    <row r="772" spans="1:16" ht="45">
      <c r="A772" s="47">
        <v>4</v>
      </c>
      <c r="B772" s="47" t="s">
        <v>107</v>
      </c>
      <c r="C772" s="47" t="str">
        <f t="shared" si="11"/>
        <v>4-Environmental Drivers and Habitat Attributes</v>
      </c>
      <c r="D772" s="47" t="s">
        <v>119</v>
      </c>
      <c r="E772" s="47">
        <v>1097</v>
      </c>
      <c r="F772" s="62" t="s">
        <v>981</v>
      </c>
      <c r="G772" s="64"/>
      <c r="H772" s="64"/>
      <c r="I772" s="64"/>
      <c r="J772" s="64"/>
      <c r="K772" s="64"/>
      <c r="L772" s="64"/>
      <c r="M772" s="64"/>
      <c r="N772" s="64"/>
      <c r="O772" s="64"/>
      <c r="P772" s="64"/>
    </row>
    <row r="773" spans="1:16" ht="45">
      <c r="A773" s="47">
        <v>4</v>
      </c>
      <c r="B773" s="47" t="s">
        <v>107</v>
      </c>
      <c r="C773" s="47" t="str">
        <f t="shared" si="11"/>
        <v>4-Environmental Drivers and Habitat Attributes</v>
      </c>
      <c r="D773" s="47" t="s">
        <v>119</v>
      </c>
      <c r="E773" s="47">
        <v>1098</v>
      </c>
      <c r="F773" s="62" t="s">
        <v>982</v>
      </c>
      <c r="G773" s="64"/>
      <c r="H773" s="64"/>
      <c r="I773" s="64"/>
      <c r="J773" s="64"/>
      <c r="K773" s="64"/>
      <c r="L773" s="64"/>
      <c r="M773" s="64"/>
      <c r="N773" s="64"/>
      <c r="O773" s="64"/>
      <c r="P773" s="64"/>
    </row>
    <row r="774" spans="1:16" ht="45">
      <c r="A774" s="47">
        <v>4</v>
      </c>
      <c r="B774" s="47" t="s">
        <v>107</v>
      </c>
      <c r="C774" s="47" t="str">
        <f t="shared" ref="C774:C837" si="12">A774&amp;"-"&amp;B774</f>
        <v>4-Environmental Drivers and Habitat Attributes</v>
      </c>
      <c r="D774" s="47" t="s">
        <v>119</v>
      </c>
      <c r="E774" s="47">
        <v>1099</v>
      </c>
      <c r="F774" s="62" t="s">
        <v>983</v>
      </c>
      <c r="G774" s="64"/>
      <c r="H774" s="64"/>
      <c r="I774" s="64"/>
      <c r="J774" s="64"/>
      <c r="K774" s="64"/>
      <c r="L774" s="64"/>
      <c r="M774" s="64"/>
      <c r="N774" s="64"/>
      <c r="O774" s="64"/>
      <c r="P774" s="64"/>
    </row>
    <row r="775" spans="1:16" ht="45">
      <c r="A775" s="47">
        <v>4</v>
      </c>
      <c r="B775" s="47" t="s">
        <v>107</v>
      </c>
      <c r="C775" s="47" t="str">
        <f t="shared" si="12"/>
        <v>4-Environmental Drivers and Habitat Attributes</v>
      </c>
      <c r="D775" s="47" t="s">
        <v>119</v>
      </c>
      <c r="E775" s="47">
        <v>1100</v>
      </c>
      <c r="F775" s="62" t="s">
        <v>984</v>
      </c>
      <c r="G775" s="64"/>
      <c r="H775" s="64"/>
      <c r="I775" s="64"/>
      <c r="J775" s="64"/>
      <c r="K775" s="64"/>
      <c r="L775" s="64"/>
      <c r="M775" s="64"/>
      <c r="N775" s="64"/>
      <c r="O775" s="64"/>
      <c r="P775" s="64"/>
    </row>
    <row r="776" spans="1:16" ht="150">
      <c r="A776" s="47">
        <v>4</v>
      </c>
      <c r="B776" s="47" t="s">
        <v>107</v>
      </c>
      <c r="C776" s="47" t="str">
        <f t="shared" si="12"/>
        <v>4-Environmental Drivers and Habitat Attributes</v>
      </c>
      <c r="D776" s="47" t="s">
        <v>119</v>
      </c>
      <c r="E776" s="47">
        <v>1101</v>
      </c>
      <c r="F776" s="62" t="s">
        <v>985</v>
      </c>
      <c r="G776" s="64"/>
      <c r="H776" s="64"/>
      <c r="I776" s="64"/>
      <c r="J776" s="64" t="s">
        <v>2416</v>
      </c>
      <c r="K776" s="64" t="s">
        <v>2468</v>
      </c>
      <c r="L776" s="64"/>
      <c r="M776" s="64"/>
      <c r="N776" s="64"/>
      <c r="O776" s="64"/>
      <c r="P776" s="64"/>
    </row>
    <row r="777" spans="1:16" ht="45">
      <c r="A777" s="47">
        <v>4</v>
      </c>
      <c r="B777" s="47" t="s">
        <v>107</v>
      </c>
      <c r="C777" s="47" t="str">
        <f t="shared" si="12"/>
        <v>4-Environmental Drivers and Habitat Attributes</v>
      </c>
      <c r="D777" s="47" t="s">
        <v>119</v>
      </c>
      <c r="E777" s="47">
        <v>1102</v>
      </c>
      <c r="F777" s="62" t="s">
        <v>986</v>
      </c>
      <c r="G777" s="64"/>
      <c r="H777" s="64"/>
      <c r="I777" s="64"/>
      <c r="J777" s="64"/>
      <c r="K777" s="64"/>
      <c r="L777" s="64"/>
      <c r="M777" s="64"/>
      <c r="N777" s="64"/>
      <c r="O777" s="64"/>
      <c r="P777" s="64"/>
    </row>
    <row r="778" spans="1:16" ht="45">
      <c r="A778" s="47">
        <v>4</v>
      </c>
      <c r="B778" s="47" t="s">
        <v>107</v>
      </c>
      <c r="C778" s="47" t="str">
        <f t="shared" si="12"/>
        <v>4-Environmental Drivers and Habitat Attributes</v>
      </c>
      <c r="D778" s="47" t="s">
        <v>119</v>
      </c>
      <c r="E778" s="47">
        <v>1103</v>
      </c>
      <c r="F778" s="62" t="s">
        <v>987</v>
      </c>
      <c r="G778" s="64"/>
      <c r="H778" s="64"/>
      <c r="I778" s="64"/>
      <c r="J778" s="64"/>
      <c r="K778" s="64"/>
      <c r="L778" s="64"/>
      <c r="M778" s="64"/>
      <c r="N778" s="64"/>
      <c r="O778" s="64"/>
      <c r="P778" s="64"/>
    </row>
    <row r="779" spans="1:16" ht="45">
      <c r="A779" s="47">
        <v>4</v>
      </c>
      <c r="B779" s="47" t="s">
        <v>107</v>
      </c>
      <c r="C779" s="47" t="str">
        <f t="shared" si="12"/>
        <v>4-Environmental Drivers and Habitat Attributes</v>
      </c>
      <c r="D779" s="47" t="s">
        <v>119</v>
      </c>
      <c r="E779" s="47">
        <v>1104</v>
      </c>
      <c r="F779" s="62" t="s">
        <v>988</v>
      </c>
      <c r="G779" s="64"/>
      <c r="H779" s="64"/>
      <c r="I779" s="64"/>
      <c r="J779" s="64"/>
      <c r="K779" s="64"/>
      <c r="L779" s="64"/>
      <c r="M779" s="64"/>
      <c r="N779" s="64"/>
      <c r="O779" s="64"/>
      <c r="P779" s="64"/>
    </row>
    <row r="780" spans="1:16" ht="105">
      <c r="A780" s="47">
        <v>4</v>
      </c>
      <c r="B780" s="47" t="s">
        <v>107</v>
      </c>
      <c r="C780" s="47" t="str">
        <f t="shared" si="12"/>
        <v>4-Environmental Drivers and Habitat Attributes</v>
      </c>
      <c r="D780" s="47" t="s">
        <v>119</v>
      </c>
      <c r="E780" s="47">
        <v>1105</v>
      </c>
      <c r="F780" s="62" t="s">
        <v>989</v>
      </c>
      <c r="G780" s="64"/>
      <c r="H780" s="64" t="s">
        <v>194</v>
      </c>
      <c r="I780" s="64"/>
      <c r="J780" s="64"/>
      <c r="K780" s="64"/>
      <c r="L780" s="64"/>
      <c r="M780" s="64"/>
      <c r="N780" s="64"/>
      <c r="O780" s="64"/>
      <c r="P780" s="64"/>
    </row>
    <row r="781" spans="1:16" ht="45">
      <c r="A781" s="47">
        <v>4</v>
      </c>
      <c r="B781" s="47" t="s">
        <v>107</v>
      </c>
      <c r="C781" s="47" t="str">
        <f t="shared" si="12"/>
        <v>4-Environmental Drivers and Habitat Attributes</v>
      </c>
      <c r="D781" s="47" t="s">
        <v>119</v>
      </c>
      <c r="E781" s="47">
        <v>1106</v>
      </c>
      <c r="F781" s="62" t="s">
        <v>990</v>
      </c>
      <c r="G781" s="64"/>
      <c r="H781" s="64"/>
      <c r="I781" s="64"/>
      <c r="J781" s="64"/>
      <c r="K781" s="64"/>
      <c r="L781" s="64"/>
      <c r="M781" s="64"/>
      <c r="N781" s="64"/>
      <c r="O781" s="64"/>
      <c r="P781" s="64"/>
    </row>
    <row r="782" spans="1:16" ht="45">
      <c r="A782" s="47">
        <v>4</v>
      </c>
      <c r="B782" s="47" t="s">
        <v>107</v>
      </c>
      <c r="C782" s="47" t="str">
        <f t="shared" si="12"/>
        <v>4-Environmental Drivers and Habitat Attributes</v>
      </c>
      <c r="D782" s="47" t="s">
        <v>119</v>
      </c>
      <c r="E782" s="47">
        <v>1107</v>
      </c>
      <c r="F782" s="62" t="s">
        <v>991</v>
      </c>
      <c r="G782" s="64"/>
      <c r="H782" s="64"/>
      <c r="I782" s="64"/>
      <c r="J782" s="64"/>
      <c r="K782" s="64" t="s">
        <v>2462</v>
      </c>
      <c r="L782" s="64"/>
      <c r="M782" s="64"/>
      <c r="N782" s="64"/>
      <c r="O782" s="64"/>
      <c r="P782" s="64"/>
    </row>
    <row r="783" spans="1:16" ht="45">
      <c r="A783" s="47">
        <v>4</v>
      </c>
      <c r="B783" s="47" t="s">
        <v>107</v>
      </c>
      <c r="C783" s="47" t="str">
        <f t="shared" si="12"/>
        <v>4-Environmental Drivers and Habitat Attributes</v>
      </c>
      <c r="D783" s="47" t="s">
        <v>119</v>
      </c>
      <c r="E783" s="47">
        <v>1108</v>
      </c>
      <c r="F783" s="62" t="s">
        <v>992</v>
      </c>
      <c r="G783" s="64"/>
      <c r="H783" s="64"/>
      <c r="I783" s="64"/>
      <c r="J783" s="64"/>
      <c r="K783" s="64"/>
      <c r="L783" s="64"/>
      <c r="M783" s="64"/>
      <c r="N783" s="64"/>
      <c r="O783" s="64"/>
      <c r="P783" s="64"/>
    </row>
    <row r="784" spans="1:16" ht="45">
      <c r="A784" s="47">
        <v>4</v>
      </c>
      <c r="B784" s="47" t="s">
        <v>107</v>
      </c>
      <c r="C784" s="47" t="str">
        <f t="shared" si="12"/>
        <v>4-Environmental Drivers and Habitat Attributes</v>
      </c>
      <c r="D784" s="47" t="s">
        <v>119</v>
      </c>
      <c r="E784" s="47">
        <v>1109</v>
      </c>
      <c r="F784" s="62" t="s">
        <v>993</v>
      </c>
      <c r="G784" s="64"/>
      <c r="H784" s="64"/>
      <c r="I784" s="64"/>
      <c r="J784" s="64"/>
      <c r="K784" s="64"/>
      <c r="L784" s="64"/>
      <c r="M784" s="64"/>
      <c r="N784" s="64"/>
      <c r="O784" s="64"/>
      <c r="P784" s="64"/>
    </row>
    <row r="785" spans="1:17" ht="45">
      <c r="A785" s="47">
        <v>4</v>
      </c>
      <c r="B785" s="47" t="s">
        <v>107</v>
      </c>
      <c r="C785" s="47" t="str">
        <f t="shared" si="12"/>
        <v>4-Environmental Drivers and Habitat Attributes</v>
      </c>
      <c r="D785" s="47" t="s">
        <v>119</v>
      </c>
      <c r="E785" s="47">
        <v>1110</v>
      </c>
      <c r="F785" s="62" t="s">
        <v>994</v>
      </c>
      <c r="G785" s="64"/>
      <c r="H785" s="64"/>
      <c r="I785" s="64"/>
      <c r="J785" s="64"/>
      <c r="K785" s="64"/>
      <c r="L785" s="64"/>
      <c r="M785" s="64"/>
      <c r="N785" s="64"/>
      <c r="O785" s="64"/>
      <c r="P785" s="64"/>
    </row>
    <row r="786" spans="1:17" ht="45">
      <c r="A786" s="47">
        <v>4</v>
      </c>
      <c r="B786" s="47" t="s">
        <v>107</v>
      </c>
      <c r="C786" s="47" t="str">
        <f t="shared" si="12"/>
        <v>4-Environmental Drivers and Habitat Attributes</v>
      </c>
      <c r="D786" s="47" t="s">
        <v>119</v>
      </c>
      <c r="E786" s="47">
        <v>1111</v>
      </c>
      <c r="F786" s="62" t="s">
        <v>995</v>
      </c>
      <c r="G786" s="64"/>
      <c r="H786" s="64"/>
      <c r="I786" s="64"/>
      <c r="J786" s="64"/>
      <c r="K786" s="64"/>
      <c r="L786" s="64"/>
      <c r="M786" s="64"/>
      <c r="N786" s="64"/>
      <c r="O786" s="64"/>
      <c r="P786" s="64"/>
    </row>
    <row r="787" spans="1:17" ht="75">
      <c r="A787" s="47">
        <v>4</v>
      </c>
      <c r="B787" s="47" t="s">
        <v>107</v>
      </c>
      <c r="C787" s="47" t="str">
        <f t="shared" si="12"/>
        <v>4-Environmental Drivers and Habitat Attributes</v>
      </c>
      <c r="D787" s="47" t="s">
        <v>119</v>
      </c>
      <c r="E787" s="47">
        <v>1112</v>
      </c>
      <c r="F787" s="62" t="s">
        <v>996</v>
      </c>
      <c r="G787" s="64"/>
      <c r="H787" s="64"/>
      <c r="I787" s="64"/>
      <c r="J787" s="64"/>
      <c r="K787" s="64"/>
      <c r="L787" s="64"/>
      <c r="M787" s="64"/>
      <c r="N787" s="64"/>
      <c r="O787" s="64" t="s">
        <v>2728</v>
      </c>
      <c r="P787" s="64"/>
    </row>
    <row r="788" spans="1:17" ht="45">
      <c r="A788" s="47">
        <v>4</v>
      </c>
      <c r="B788" s="47" t="s">
        <v>107</v>
      </c>
      <c r="C788" s="47" t="str">
        <f t="shared" si="12"/>
        <v>4-Environmental Drivers and Habitat Attributes</v>
      </c>
      <c r="D788" s="47" t="s">
        <v>119</v>
      </c>
      <c r="E788" s="47">
        <v>1113</v>
      </c>
      <c r="F788" s="62" t="s">
        <v>997</v>
      </c>
      <c r="G788" s="64"/>
      <c r="H788" s="64"/>
      <c r="I788" s="64"/>
      <c r="J788" s="64"/>
      <c r="K788" s="64"/>
      <c r="L788" s="64"/>
      <c r="M788" s="64" t="s">
        <v>2505</v>
      </c>
      <c r="N788" s="64"/>
      <c r="O788" s="64"/>
      <c r="P788" s="64"/>
    </row>
    <row r="789" spans="1:17" ht="45">
      <c r="A789" s="47">
        <v>4</v>
      </c>
      <c r="B789" s="47" t="s">
        <v>107</v>
      </c>
      <c r="C789" s="47" t="str">
        <f t="shared" si="12"/>
        <v>4-Environmental Drivers and Habitat Attributes</v>
      </c>
      <c r="D789" s="47" t="s">
        <v>119</v>
      </c>
      <c r="E789" s="47">
        <v>1114</v>
      </c>
      <c r="F789" s="62" t="s">
        <v>998</v>
      </c>
      <c r="G789" s="64"/>
      <c r="H789" s="64"/>
      <c r="I789" s="64"/>
      <c r="J789" s="64" t="s">
        <v>2417</v>
      </c>
      <c r="K789" s="64"/>
      <c r="L789" s="64"/>
      <c r="M789" s="64"/>
      <c r="N789" s="64"/>
      <c r="O789" s="64"/>
      <c r="P789" s="64"/>
    </row>
    <row r="790" spans="1:17" ht="45">
      <c r="A790" s="47">
        <v>4</v>
      </c>
      <c r="B790" s="47" t="s">
        <v>107</v>
      </c>
      <c r="C790" s="47" t="str">
        <f t="shared" si="12"/>
        <v>4-Environmental Drivers and Habitat Attributes</v>
      </c>
      <c r="D790" s="47" t="s">
        <v>119</v>
      </c>
      <c r="E790" s="47">
        <v>1115</v>
      </c>
      <c r="F790" s="62" t="s">
        <v>999</v>
      </c>
      <c r="G790" s="64"/>
      <c r="H790" s="64"/>
      <c r="I790" s="64"/>
      <c r="J790" s="64"/>
      <c r="K790" s="64"/>
      <c r="L790" s="64"/>
      <c r="M790" s="64"/>
      <c r="N790" s="64"/>
      <c r="O790" s="64"/>
      <c r="P790" s="64"/>
    </row>
    <row r="791" spans="1:17" ht="120">
      <c r="A791" s="47">
        <v>4</v>
      </c>
      <c r="B791" s="47" t="s">
        <v>107</v>
      </c>
      <c r="C791" s="47" t="str">
        <f t="shared" si="12"/>
        <v>4-Environmental Drivers and Habitat Attributes</v>
      </c>
      <c r="D791" s="47" t="s">
        <v>119</v>
      </c>
      <c r="E791" s="47">
        <v>1116</v>
      </c>
      <c r="F791" s="62" t="s">
        <v>1000</v>
      </c>
      <c r="G791" s="64"/>
      <c r="H791" s="64"/>
      <c r="I791" s="64"/>
      <c r="J791" s="64"/>
      <c r="K791" s="64"/>
      <c r="L791" s="64"/>
      <c r="M791" s="64" t="s">
        <v>2506</v>
      </c>
      <c r="N791" s="64"/>
      <c r="O791" s="64"/>
      <c r="P791" s="64"/>
    </row>
    <row r="792" spans="1:17" ht="45">
      <c r="A792" s="47">
        <v>4</v>
      </c>
      <c r="B792" s="47" t="s">
        <v>107</v>
      </c>
      <c r="C792" s="47" t="str">
        <f t="shared" si="12"/>
        <v>4-Environmental Drivers and Habitat Attributes</v>
      </c>
      <c r="D792" s="47" t="s">
        <v>119</v>
      </c>
      <c r="E792" s="47">
        <v>1117</v>
      </c>
      <c r="F792" s="62" t="s">
        <v>1001</v>
      </c>
      <c r="G792" s="64"/>
      <c r="H792" s="64"/>
      <c r="I792" s="64"/>
      <c r="J792" s="64"/>
      <c r="K792" s="64"/>
      <c r="L792" s="64"/>
      <c r="M792" s="64"/>
      <c r="N792" s="64"/>
      <c r="O792" s="64"/>
      <c r="P792" s="64"/>
    </row>
    <row r="793" spans="1:17" ht="45">
      <c r="A793" s="47">
        <v>4</v>
      </c>
      <c r="B793" s="47" t="s">
        <v>107</v>
      </c>
      <c r="C793" s="47" t="str">
        <f t="shared" si="12"/>
        <v>4-Environmental Drivers and Habitat Attributes</v>
      </c>
      <c r="D793" s="47" t="s">
        <v>119</v>
      </c>
      <c r="E793" s="47">
        <v>1118</v>
      </c>
      <c r="F793" s="62" t="s">
        <v>1002</v>
      </c>
      <c r="G793" s="64"/>
      <c r="H793" s="64"/>
      <c r="I793" s="64"/>
      <c r="J793" s="64"/>
      <c r="K793" s="64"/>
      <c r="L793" s="64"/>
      <c r="M793" s="64"/>
      <c r="N793" s="64"/>
      <c r="O793" s="64"/>
      <c r="P793" s="64"/>
    </row>
    <row r="794" spans="1:17" ht="45">
      <c r="A794" s="47">
        <v>4</v>
      </c>
      <c r="B794" s="47" t="s">
        <v>107</v>
      </c>
      <c r="C794" s="47" t="str">
        <f t="shared" si="12"/>
        <v>4-Environmental Drivers and Habitat Attributes</v>
      </c>
      <c r="D794" s="47" t="s">
        <v>119</v>
      </c>
      <c r="E794" s="47">
        <v>1119</v>
      </c>
      <c r="F794" s="62" t="s">
        <v>1003</v>
      </c>
      <c r="G794" s="64"/>
      <c r="H794" s="64"/>
      <c r="I794" s="64"/>
      <c r="J794" s="64"/>
      <c r="K794" s="64"/>
      <c r="L794" s="64"/>
      <c r="M794" s="64"/>
      <c r="N794" s="64"/>
      <c r="O794" s="64"/>
      <c r="P794" s="64"/>
    </row>
    <row r="795" spans="1:17" ht="45">
      <c r="A795" s="47">
        <v>4</v>
      </c>
      <c r="B795" s="47" t="s">
        <v>107</v>
      </c>
      <c r="C795" s="47" t="str">
        <f t="shared" si="12"/>
        <v>4-Environmental Drivers and Habitat Attributes</v>
      </c>
      <c r="D795" s="47" t="s">
        <v>119</v>
      </c>
      <c r="E795" s="47">
        <v>1120</v>
      </c>
      <c r="F795" s="62" t="s">
        <v>1004</v>
      </c>
      <c r="G795" s="64"/>
      <c r="H795" s="64"/>
      <c r="I795" s="64"/>
      <c r="J795" s="64"/>
      <c r="K795" s="64"/>
      <c r="L795" s="64"/>
      <c r="M795" s="64"/>
      <c r="N795" s="64"/>
      <c r="O795" s="64"/>
      <c r="P795" s="64"/>
      <c r="Q795" s="47" t="s">
        <v>2601</v>
      </c>
    </row>
    <row r="796" spans="1:17" ht="45">
      <c r="A796" s="47">
        <v>4</v>
      </c>
      <c r="B796" s="47" t="s">
        <v>107</v>
      </c>
      <c r="C796" s="47" t="str">
        <f t="shared" si="12"/>
        <v>4-Environmental Drivers and Habitat Attributes</v>
      </c>
      <c r="D796" s="47" t="s">
        <v>119</v>
      </c>
      <c r="E796" s="47">
        <v>1121</v>
      </c>
      <c r="F796" s="62" t="s">
        <v>1005</v>
      </c>
      <c r="G796" s="64"/>
      <c r="H796" s="64"/>
      <c r="I796" s="64"/>
      <c r="J796" s="64"/>
      <c r="K796" s="64"/>
      <c r="L796" s="64"/>
      <c r="M796" s="64"/>
      <c r="N796" s="64"/>
      <c r="O796" s="64"/>
      <c r="P796" s="64"/>
    </row>
    <row r="797" spans="1:17" ht="75">
      <c r="A797" s="47">
        <v>4</v>
      </c>
      <c r="B797" s="47" t="s">
        <v>107</v>
      </c>
      <c r="C797" s="47" t="str">
        <f t="shared" si="12"/>
        <v>4-Environmental Drivers and Habitat Attributes</v>
      </c>
      <c r="D797" s="47" t="s">
        <v>119</v>
      </c>
      <c r="E797" s="47">
        <v>1122</v>
      </c>
      <c r="F797" s="62" t="s">
        <v>1006</v>
      </c>
      <c r="G797" s="64"/>
      <c r="H797" s="64" t="s">
        <v>195</v>
      </c>
      <c r="I797" s="64"/>
      <c r="J797" s="64"/>
      <c r="K797" s="64"/>
      <c r="L797" s="64"/>
      <c r="M797" s="64"/>
      <c r="N797" s="64"/>
      <c r="O797" s="64"/>
      <c r="P797" s="64"/>
    </row>
    <row r="798" spans="1:17" ht="45">
      <c r="A798" s="47">
        <v>4</v>
      </c>
      <c r="B798" s="47" t="s">
        <v>107</v>
      </c>
      <c r="C798" s="47" t="str">
        <f t="shared" si="12"/>
        <v>4-Environmental Drivers and Habitat Attributes</v>
      </c>
      <c r="D798" s="47" t="s">
        <v>119</v>
      </c>
      <c r="E798" s="47">
        <v>1123</v>
      </c>
      <c r="F798" s="62" t="s">
        <v>1007</v>
      </c>
      <c r="G798" s="64"/>
      <c r="H798" s="64"/>
      <c r="I798" s="64"/>
      <c r="J798" s="64"/>
      <c r="K798" s="64"/>
      <c r="L798" s="64"/>
      <c r="M798" s="64"/>
      <c r="N798" s="64"/>
      <c r="O798" s="64"/>
      <c r="P798" s="64"/>
    </row>
    <row r="799" spans="1:17" ht="105">
      <c r="A799" s="47">
        <v>4</v>
      </c>
      <c r="B799" s="47" t="s">
        <v>107</v>
      </c>
      <c r="C799" s="47" t="str">
        <f t="shared" si="12"/>
        <v>4-Environmental Drivers and Habitat Attributes</v>
      </c>
      <c r="D799" s="47" t="s">
        <v>119</v>
      </c>
      <c r="E799" s="47">
        <v>1124</v>
      </c>
      <c r="F799" s="62" t="s">
        <v>1008</v>
      </c>
      <c r="G799" s="64"/>
      <c r="H799" s="64"/>
      <c r="I799" s="64"/>
      <c r="J799" s="64" t="s">
        <v>2418</v>
      </c>
      <c r="K799" s="64" t="s">
        <v>2469</v>
      </c>
      <c r="L799" s="64"/>
      <c r="M799" s="64" t="s">
        <v>2490</v>
      </c>
      <c r="N799" s="64"/>
      <c r="O799" s="64"/>
      <c r="P799" s="64"/>
    </row>
    <row r="800" spans="1:17" ht="45">
      <c r="A800" s="47">
        <v>4</v>
      </c>
      <c r="B800" s="47" t="s">
        <v>107</v>
      </c>
      <c r="C800" s="47" t="str">
        <f t="shared" si="12"/>
        <v>4-Environmental Drivers and Habitat Attributes</v>
      </c>
      <c r="D800" s="47" t="s">
        <v>119</v>
      </c>
      <c r="E800" s="47">
        <v>1125</v>
      </c>
      <c r="F800" s="62" t="s">
        <v>1009</v>
      </c>
      <c r="G800" s="64"/>
      <c r="H800" s="64"/>
      <c r="I800" s="64"/>
      <c r="J800" s="64"/>
      <c r="K800" s="64"/>
      <c r="L800" s="64"/>
      <c r="M800" s="64"/>
      <c r="N800" s="64"/>
      <c r="O800" s="64"/>
      <c r="P800" s="64"/>
    </row>
    <row r="801" spans="1:17" ht="45">
      <c r="A801" s="47">
        <v>4</v>
      </c>
      <c r="B801" s="47" t="s">
        <v>107</v>
      </c>
      <c r="C801" s="47" t="str">
        <f t="shared" si="12"/>
        <v>4-Environmental Drivers and Habitat Attributes</v>
      </c>
      <c r="D801" s="47" t="s">
        <v>119</v>
      </c>
      <c r="E801" s="47">
        <v>1126</v>
      </c>
      <c r="F801" s="62" t="s">
        <v>1010</v>
      </c>
      <c r="G801" s="64"/>
      <c r="H801" s="64"/>
      <c r="I801" s="64"/>
      <c r="J801" s="64"/>
      <c r="K801" s="64"/>
      <c r="L801" s="64"/>
      <c r="M801" s="64"/>
      <c r="N801" s="64"/>
      <c r="O801" s="64"/>
      <c r="P801" s="64"/>
    </row>
    <row r="802" spans="1:17" ht="45">
      <c r="A802" s="47">
        <v>4</v>
      </c>
      <c r="B802" s="47" t="s">
        <v>107</v>
      </c>
      <c r="C802" s="47" t="str">
        <f t="shared" si="12"/>
        <v>4-Environmental Drivers and Habitat Attributes</v>
      </c>
      <c r="D802" s="47" t="s">
        <v>119</v>
      </c>
      <c r="E802" s="47">
        <v>1127</v>
      </c>
      <c r="F802" s="62" t="s">
        <v>1011</v>
      </c>
      <c r="G802" s="64"/>
      <c r="H802" s="64"/>
      <c r="I802" s="64"/>
      <c r="J802" s="64"/>
      <c r="K802" s="64"/>
      <c r="L802" s="64"/>
      <c r="M802" s="64"/>
      <c r="N802" s="64"/>
      <c r="O802" s="64"/>
      <c r="P802" s="64"/>
    </row>
    <row r="803" spans="1:17" ht="45">
      <c r="A803" s="47">
        <v>4</v>
      </c>
      <c r="B803" s="47" t="s">
        <v>107</v>
      </c>
      <c r="C803" s="47" t="str">
        <f t="shared" si="12"/>
        <v>4-Environmental Drivers and Habitat Attributes</v>
      </c>
      <c r="D803" s="47" t="s">
        <v>119</v>
      </c>
      <c r="E803" s="47">
        <v>1128</v>
      </c>
      <c r="F803" s="62" t="s">
        <v>1012</v>
      </c>
      <c r="G803" s="64"/>
      <c r="H803" s="64"/>
      <c r="I803" s="64"/>
      <c r="J803" s="64"/>
      <c r="K803" s="64"/>
      <c r="L803" s="64"/>
      <c r="M803" s="64"/>
      <c r="N803" s="64"/>
      <c r="O803" s="64"/>
      <c r="P803" s="64"/>
    </row>
    <row r="804" spans="1:17" ht="45">
      <c r="A804" s="47">
        <v>4</v>
      </c>
      <c r="B804" s="47" t="s">
        <v>107</v>
      </c>
      <c r="C804" s="47" t="str">
        <f t="shared" si="12"/>
        <v>4-Environmental Drivers and Habitat Attributes</v>
      </c>
      <c r="D804" s="47" t="s">
        <v>119</v>
      </c>
      <c r="E804" s="47">
        <v>1129</v>
      </c>
      <c r="F804" s="62" t="s">
        <v>1013</v>
      </c>
      <c r="G804" s="64"/>
      <c r="H804" s="64"/>
      <c r="I804" s="64"/>
      <c r="J804" s="64"/>
      <c r="K804" s="64"/>
      <c r="L804" s="64"/>
      <c r="M804" s="64"/>
      <c r="N804" s="64"/>
      <c r="O804" s="64"/>
      <c r="P804" s="64"/>
    </row>
    <row r="805" spans="1:17" ht="45">
      <c r="A805" s="47">
        <v>4</v>
      </c>
      <c r="B805" s="47" t="s">
        <v>107</v>
      </c>
      <c r="C805" s="47" t="str">
        <f t="shared" si="12"/>
        <v>4-Environmental Drivers and Habitat Attributes</v>
      </c>
      <c r="D805" s="47" t="s">
        <v>119</v>
      </c>
      <c r="E805" s="47">
        <v>1130</v>
      </c>
      <c r="F805" s="62" t="s">
        <v>1014</v>
      </c>
      <c r="G805" s="64"/>
      <c r="H805" s="64"/>
      <c r="I805" s="64"/>
      <c r="J805" s="64"/>
      <c r="K805" s="64"/>
      <c r="L805" s="64"/>
      <c r="M805" s="64"/>
      <c r="N805" s="64"/>
      <c r="O805" s="64"/>
      <c r="P805" s="64"/>
      <c r="Q805" s="47" t="s">
        <v>2602</v>
      </c>
    </row>
    <row r="806" spans="1:17" ht="45">
      <c r="A806" s="47">
        <v>4</v>
      </c>
      <c r="B806" s="47" t="s">
        <v>107</v>
      </c>
      <c r="C806" s="47" t="str">
        <f t="shared" si="12"/>
        <v>4-Environmental Drivers and Habitat Attributes</v>
      </c>
      <c r="D806" s="47" t="s">
        <v>119</v>
      </c>
      <c r="E806" s="47">
        <v>1131</v>
      </c>
      <c r="F806" s="62" t="s">
        <v>1015</v>
      </c>
      <c r="G806" s="64"/>
      <c r="H806" s="64"/>
      <c r="I806" s="64"/>
      <c r="J806" s="64"/>
      <c r="K806" s="64"/>
      <c r="L806" s="64"/>
      <c r="M806" s="64"/>
      <c r="N806" s="64"/>
      <c r="O806" s="64"/>
      <c r="P806" s="64"/>
    </row>
    <row r="807" spans="1:17" ht="45">
      <c r="A807" s="47">
        <v>4</v>
      </c>
      <c r="B807" s="47" t="s">
        <v>107</v>
      </c>
      <c r="C807" s="47" t="str">
        <f t="shared" si="12"/>
        <v>4-Environmental Drivers and Habitat Attributes</v>
      </c>
      <c r="D807" s="47" t="s">
        <v>119</v>
      </c>
      <c r="E807" s="47">
        <v>1132</v>
      </c>
      <c r="F807" s="62" t="s">
        <v>1016</v>
      </c>
      <c r="G807" s="64"/>
      <c r="H807" s="64"/>
      <c r="I807" s="64"/>
      <c r="J807" s="64"/>
      <c r="K807" s="64"/>
      <c r="L807" s="64"/>
      <c r="M807" s="64"/>
      <c r="N807" s="64"/>
      <c r="O807" s="64"/>
      <c r="P807" s="64"/>
    </row>
    <row r="808" spans="1:17" ht="45">
      <c r="A808" s="47">
        <v>4</v>
      </c>
      <c r="B808" s="47" t="s">
        <v>107</v>
      </c>
      <c r="C808" s="47" t="str">
        <f t="shared" si="12"/>
        <v>4-Environmental Drivers and Habitat Attributes</v>
      </c>
      <c r="D808" s="47" t="s">
        <v>119</v>
      </c>
      <c r="E808" s="47">
        <v>1133</v>
      </c>
      <c r="F808" s="62" t="s">
        <v>1017</v>
      </c>
      <c r="G808" s="64"/>
      <c r="H808" s="64"/>
      <c r="I808" s="64"/>
      <c r="J808" s="64"/>
      <c r="K808" s="64"/>
      <c r="L808" s="64"/>
      <c r="M808" s="64"/>
      <c r="N808" s="64"/>
      <c r="O808" s="64"/>
      <c r="P808" s="64"/>
    </row>
    <row r="809" spans="1:17" ht="45">
      <c r="A809" s="47">
        <v>4</v>
      </c>
      <c r="B809" s="47" t="s">
        <v>107</v>
      </c>
      <c r="C809" s="47" t="str">
        <f t="shared" si="12"/>
        <v>4-Environmental Drivers and Habitat Attributes</v>
      </c>
      <c r="D809" s="47" t="s">
        <v>119</v>
      </c>
      <c r="E809" s="47">
        <v>1134</v>
      </c>
      <c r="F809" s="62" t="s">
        <v>1018</v>
      </c>
      <c r="G809" s="64"/>
      <c r="H809" s="64"/>
      <c r="I809" s="64"/>
      <c r="J809" s="64"/>
      <c r="K809" s="64"/>
      <c r="L809" s="64"/>
      <c r="M809" s="64"/>
      <c r="N809" s="64"/>
      <c r="O809" s="64"/>
      <c r="P809" s="64"/>
    </row>
    <row r="810" spans="1:17" ht="45">
      <c r="A810" s="47">
        <v>4</v>
      </c>
      <c r="B810" s="47" t="s">
        <v>107</v>
      </c>
      <c r="C810" s="47" t="str">
        <f t="shared" si="12"/>
        <v>4-Environmental Drivers and Habitat Attributes</v>
      </c>
      <c r="D810" s="47" t="s">
        <v>119</v>
      </c>
      <c r="E810" s="47">
        <v>1135</v>
      </c>
      <c r="F810" s="62" t="s">
        <v>1019</v>
      </c>
      <c r="G810" s="64"/>
      <c r="H810" s="64"/>
      <c r="I810" s="64"/>
      <c r="J810" s="64"/>
      <c r="K810" s="64"/>
      <c r="L810" s="64"/>
      <c r="M810" s="64"/>
      <c r="N810" s="64"/>
      <c r="O810" s="64"/>
      <c r="P810" s="64"/>
    </row>
    <row r="811" spans="1:17" ht="45">
      <c r="A811" s="47">
        <v>4</v>
      </c>
      <c r="B811" s="47" t="s">
        <v>107</v>
      </c>
      <c r="C811" s="47" t="str">
        <f t="shared" si="12"/>
        <v>4-Environmental Drivers and Habitat Attributes</v>
      </c>
      <c r="D811" s="47" t="s">
        <v>119</v>
      </c>
      <c r="E811" s="47">
        <v>1136</v>
      </c>
      <c r="F811" s="62" t="s">
        <v>1020</v>
      </c>
      <c r="G811" s="64"/>
      <c r="H811" s="64"/>
      <c r="I811" s="64"/>
      <c r="J811" s="64"/>
      <c r="K811" s="64"/>
      <c r="L811" s="64"/>
      <c r="M811" s="64"/>
      <c r="N811" s="64"/>
      <c r="O811" s="64"/>
      <c r="P811" s="64"/>
    </row>
    <row r="812" spans="1:17" ht="45">
      <c r="A812" s="47">
        <v>4</v>
      </c>
      <c r="B812" s="47" t="s">
        <v>107</v>
      </c>
      <c r="C812" s="47" t="str">
        <f t="shared" si="12"/>
        <v>4-Environmental Drivers and Habitat Attributes</v>
      </c>
      <c r="D812" s="47" t="s">
        <v>119</v>
      </c>
      <c r="E812" s="47">
        <v>1137</v>
      </c>
      <c r="F812" s="62" t="s">
        <v>1021</v>
      </c>
      <c r="G812" s="64"/>
      <c r="H812" s="64"/>
      <c r="I812" s="64"/>
      <c r="J812" s="64"/>
      <c r="K812" s="64"/>
      <c r="L812" s="64"/>
      <c r="M812" s="64"/>
      <c r="N812" s="64"/>
      <c r="O812" s="64"/>
      <c r="P812" s="64"/>
    </row>
    <row r="813" spans="1:17" ht="45">
      <c r="A813" s="47">
        <v>4</v>
      </c>
      <c r="B813" s="47" t="s">
        <v>107</v>
      </c>
      <c r="C813" s="47" t="str">
        <f t="shared" si="12"/>
        <v>4-Environmental Drivers and Habitat Attributes</v>
      </c>
      <c r="D813" s="47" t="s">
        <v>119</v>
      </c>
      <c r="E813" s="47">
        <v>1138</v>
      </c>
      <c r="F813" s="62" t="s">
        <v>1022</v>
      </c>
      <c r="G813" s="64"/>
      <c r="H813" s="64"/>
      <c r="I813" s="64"/>
      <c r="J813" s="64"/>
      <c r="K813" s="64"/>
      <c r="L813" s="64"/>
      <c r="M813" s="64"/>
      <c r="N813" s="64"/>
      <c r="O813" s="64"/>
      <c r="P813" s="64"/>
    </row>
    <row r="814" spans="1:17" ht="45">
      <c r="A814" s="47">
        <v>4</v>
      </c>
      <c r="B814" s="47" t="s">
        <v>107</v>
      </c>
      <c r="C814" s="47" t="str">
        <f t="shared" si="12"/>
        <v>4-Environmental Drivers and Habitat Attributes</v>
      </c>
      <c r="D814" s="47" t="s">
        <v>119</v>
      </c>
      <c r="E814" s="47">
        <v>1139</v>
      </c>
      <c r="F814" s="62" t="s">
        <v>1023</v>
      </c>
      <c r="G814" s="64"/>
      <c r="H814" s="64"/>
      <c r="I814" s="64"/>
      <c r="J814" s="64"/>
      <c r="K814" s="64"/>
      <c r="L814" s="64"/>
      <c r="M814" s="64"/>
      <c r="N814" s="64"/>
      <c r="O814" s="64"/>
      <c r="P814" s="64"/>
    </row>
    <row r="815" spans="1:17" ht="45">
      <c r="A815" s="47">
        <v>4</v>
      </c>
      <c r="B815" s="47" t="s">
        <v>107</v>
      </c>
      <c r="C815" s="47" t="str">
        <f t="shared" si="12"/>
        <v>4-Environmental Drivers and Habitat Attributes</v>
      </c>
      <c r="D815" s="47" t="s">
        <v>119</v>
      </c>
      <c r="E815" s="47">
        <v>1140</v>
      </c>
      <c r="F815" s="62" t="s">
        <v>1024</v>
      </c>
      <c r="G815" s="64"/>
      <c r="H815" s="64"/>
      <c r="I815" s="64"/>
      <c r="J815" s="64"/>
      <c r="K815" s="64"/>
      <c r="L815" s="64"/>
      <c r="M815" s="64"/>
      <c r="N815" s="64"/>
      <c r="O815" s="64"/>
      <c r="P815" s="64"/>
    </row>
    <row r="816" spans="1:17" ht="45">
      <c r="A816" s="47">
        <v>4</v>
      </c>
      <c r="B816" s="47" t="s">
        <v>107</v>
      </c>
      <c r="C816" s="47" t="str">
        <f t="shared" si="12"/>
        <v>4-Environmental Drivers and Habitat Attributes</v>
      </c>
      <c r="D816" s="47" t="s">
        <v>119</v>
      </c>
      <c r="E816" s="47">
        <v>1141</v>
      </c>
      <c r="F816" s="62" t="s">
        <v>1025</v>
      </c>
      <c r="G816" s="64"/>
      <c r="H816" s="64"/>
      <c r="I816" s="64"/>
      <c r="J816" s="64"/>
      <c r="K816" s="64"/>
      <c r="L816" s="64"/>
      <c r="M816" s="64"/>
      <c r="N816" s="64"/>
      <c r="O816" s="64"/>
      <c r="P816" s="64"/>
    </row>
    <row r="817" spans="1:16" ht="45">
      <c r="A817" s="47">
        <v>4</v>
      </c>
      <c r="B817" s="47" t="s">
        <v>107</v>
      </c>
      <c r="C817" s="47" t="str">
        <f t="shared" si="12"/>
        <v>4-Environmental Drivers and Habitat Attributes</v>
      </c>
      <c r="D817" s="47" t="s">
        <v>119</v>
      </c>
      <c r="E817" s="47">
        <v>1142</v>
      </c>
      <c r="F817" s="62" t="s">
        <v>1026</v>
      </c>
      <c r="G817" s="64"/>
      <c r="H817" s="64"/>
      <c r="I817" s="64"/>
      <c r="J817" s="64"/>
      <c r="K817" s="64"/>
      <c r="L817" s="64"/>
      <c r="M817" s="64" t="s">
        <v>2507</v>
      </c>
      <c r="N817" s="64"/>
      <c r="O817" s="64"/>
      <c r="P817" s="64"/>
    </row>
    <row r="818" spans="1:16" ht="45">
      <c r="A818" s="47">
        <v>4</v>
      </c>
      <c r="B818" s="47" t="s">
        <v>107</v>
      </c>
      <c r="C818" s="47" t="str">
        <f t="shared" si="12"/>
        <v>4-Environmental Drivers and Habitat Attributes</v>
      </c>
      <c r="D818" s="47" t="s">
        <v>119</v>
      </c>
      <c r="E818" s="47">
        <v>1143</v>
      </c>
      <c r="F818" s="62" t="s">
        <v>1027</v>
      </c>
      <c r="G818" s="64"/>
      <c r="H818" s="64"/>
      <c r="I818" s="64"/>
      <c r="J818" s="64"/>
      <c r="K818" s="64"/>
      <c r="L818" s="64"/>
      <c r="M818" s="64"/>
      <c r="N818" s="64"/>
      <c r="O818" s="64"/>
      <c r="P818" s="64"/>
    </row>
    <row r="819" spans="1:16" ht="45">
      <c r="A819" s="47">
        <v>4</v>
      </c>
      <c r="B819" s="47" t="s">
        <v>107</v>
      </c>
      <c r="C819" s="47" t="str">
        <f t="shared" si="12"/>
        <v>4-Environmental Drivers and Habitat Attributes</v>
      </c>
      <c r="D819" s="47" t="s">
        <v>119</v>
      </c>
      <c r="E819" s="47">
        <v>1144</v>
      </c>
      <c r="F819" s="62" t="s">
        <v>1028</v>
      </c>
      <c r="G819" s="64"/>
      <c r="H819" s="64"/>
      <c r="I819" s="64"/>
      <c r="J819" s="64"/>
      <c r="K819" s="64"/>
      <c r="L819" s="64"/>
      <c r="M819" s="64"/>
      <c r="N819" s="64"/>
      <c r="O819" s="64"/>
      <c r="P819" s="64"/>
    </row>
    <row r="820" spans="1:16" ht="45">
      <c r="A820" s="47">
        <v>4</v>
      </c>
      <c r="B820" s="47" t="s">
        <v>107</v>
      </c>
      <c r="C820" s="47" t="str">
        <f t="shared" si="12"/>
        <v>4-Environmental Drivers and Habitat Attributes</v>
      </c>
      <c r="D820" s="47" t="s">
        <v>119</v>
      </c>
      <c r="E820" s="47">
        <v>1145</v>
      </c>
      <c r="F820" s="62" t="s">
        <v>1029</v>
      </c>
      <c r="G820" s="64"/>
      <c r="H820" s="64"/>
      <c r="I820" s="64"/>
      <c r="J820" s="64"/>
      <c r="K820" s="64"/>
      <c r="L820" s="64"/>
      <c r="M820" s="64"/>
      <c r="N820" s="64"/>
      <c r="O820" s="64"/>
      <c r="P820" s="64"/>
    </row>
    <row r="821" spans="1:16" ht="45">
      <c r="A821" s="47">
        <v>4</v>
      </c>
      <c r="B821" s="47" t="s">
        <v>107</v>
      </c>
      <c r="C821" s="47" t="str">
        <f t="shared" si="12"/>
        <v>4-Environmental Drivers and Habitat Attributes</v>
      </c>
      <c r="D821" s="47" t="s">
        <v>119</v>
      </c>
      <c r="E821" s="47">
        <v>1146</v>
      </c>
      <c r="F821" s="62" t="s">
        <v>1030</v>
      </c>
      <c r="G821" s="64"/>
      <c r="H821" s="64"/>
      <c r="I821" s="64"/>
      <c r="J821" s="64"/>
      <c r="K821" s="64"/>
      <c r="L821" s="64"/>
      <c r="M821" s="64"/>
      <c r="N821" s="64"/>
      <c r="O821" s="64"/>
      <c r="P821" s="64"/>
    </row>
    <row r="822" spans="1:16" ht="45">
      <c r="A822" s="47">
        <v>4</v>
      </c>
      <c r="B822" s="47" t="s">
        <v>107</v>
      </c>
      <c r="C822" s="47" t="str">
        <f t="shared" si="12"/>
        <v>4-Environmental Drivers and Habitat Attributes</v>
      </c>
      <c r="D822" s="47" t="s">
        <v>119</v>
      </c>
      <c r="E822" s="47">
        <v>1147</v>
      </c>
      <c r="F822" s="62" t="s">
        <v>1031</v>
      </c>
      <c r="G822" s="64"/>
      <c r="H822" s="64"/>
      <c r="I822" s="64"/>
      <c r="J822" s="64"/>
      <c r="K822" s="64"/>
      <c r="L822" s="64"/>
      <c r="M822" s="64"/>
      <c r="N822" s="64"/>
      <c r="O822" s="64"/>
      <c r="P822" s="64"/>
    </row>
    <row r="823" spans="1:16" ht="45">
      <c r="A823" s="47">
        <v>4</v>
      </c>
      <c r="B823" s="47" t="s">
        <v>107</v>
      </c>
      <c r="C823" s="47" t="str">
        <f t="shared" si="12"/>
        <v>4-Environmental Drivers and Habitat Attributes</v>
      </c>
      <c r="D823" s="47" t="s">
        <v>119</v>
      </c>
      <c r="E823" s="47">
        <v>1148</v>
      </c>
      <c r="F823" s="62" t="s">
        <v>1032</v>
      </c>
      <c r="G823" s="64"/>
      <c r="H823" s="64"/>
      <c r="I823" s="64"/>
      <c r="J823" s="64"/>
      <c r="K823" s="64"/>
      <c r="L823" s="64"/>
      <c r="M823" s="64"/>
      <c r="N823" s="64"/>
      <c r="O823" s="64"/>
      <c r="P823" s="64"/>
    </row>
    <row r="824" spans="1:16" ht="45">
      <c r="A824" s="47">
        <v>4</v>
      </c>
      <c r="B824" s="47" t="s">
        <v>107</v>
      </c>
      <c r="C824" s="47" t="str">
        <f t="shared" si="12"/>
        <v>4-Environmental Drivers and Habitat Attributes</v>
      </c>
      <c r="D824" s="47" t="s">
        <v>119</v>
      </c>
      <c r="E824" s="47">
        <v>1149</v>
      </c>
      <c r="F824" s="62" t="s">
        <v>1033</v>
      </c>
      <c r="G824" s="64"/>
      <c r="H824" s="64"/>
      <c r="I824" s="64"/>
      <c r="J824" s="64"/>
      <c r="K824" s="64"/>
      <c r="L824" s="64"/>
      <c r="M824" s="64"/>
      <c r="N824" s="64"/>
      <c r="O824" s="64"/>
      <c r="P824" s="64"/>
    </row>
    <row r="825" spans="1:16" ht="45">
      <c r="A825" s="47">
        <v>4</v>
      </c>
      <c r="B825" s="47" t="s">
        <v>107</v>
      </c>
      <c r="C825" s="47" t="str">
        <f t="shared" si="12"/>
        <v>4-Environmental Drivers and Habitat Attributes</v>
      </c>
      <c r="D825" s="47" t="s">
        <v>119</v>
      </c>
      <c r="E825" s="47">
        <v>1150</v>
      </c>
      <c r="F825" s="62" t="s">
        <v>1034</v>
      </c>
      <c r="G825" s="64"/>
      <c r="H825" s="64"/>
      <c r="I825" s="64"/>
      <c r="J825" s="64"/>
      <c r="K825" s="64"/>
      <c r="L825" s="64"/>
      <c r="M825" s="64"/>
      <c r="N825" s="64"/>
      <c r="O825" s="64"/>
      <c r="P825" s="64"/>
    </row>
    <row r="826" spans="1:16" ht="45">
      <c r="A826" s="47">
        <v>4</v>
      </c>
      <c r="B826" s="47" t="s">
        <v>107</v>
      </c>
      <c r="C826" s="47" t="str">
        <f t="shared" si="12"/>
        <v>4-Environmental Drivers and Habitat Attributes</v>
      </c>
      <c r="D826" s="47" t="s">
        <v>119</v>
      </c>
      <c r="E826" s="47">
        <v>1151</v>
      </c>
      <c r="F826" s="62" t="s">
        <v>1035</v>
      </c>
      <c r="G826" s="64"/>
      <c r="H826" s="64"/>
      <c r="I826" s="64"/>
      <c r="J826" s="64"/>
      <c r="K826" s="64"/>
      <c r="L826" s="64"/>
      <c r="M826" s="64"/>
      <c r="N826" s="64"/>
      <c r="O826" s="64"/>
      <c r="P826" s="64"/>
    </row>
    <row r="827" spans="1:16" ht="45">
      <c r="A827" s="47">
        <v>4</v>
      </c>
      <c r="B827" s="47" t="s">
        <v>107</v>
      </c>
      <c r="C827" s="47" t="str">
        <f t="shared" si="12"/>
        <v>4-Environmental Drivers and Habitat Attributes</v>
      </c>
      <c r="D827" s="47" t="s">
        <v>119</v>
      </c>
      <c r="E827" s="47">
        <v>1152</v>
      </c>
      <c r="F827" s="62" t="s">
        <v>1036</v>
      </c>
      <c r="G827" s="64"/>
      <c r="H827" s="64"/>
      <c r="I827" s="64"/>
      <c r="J827" s="64"/>
      <c r="K827" s="64"/>
      <c r="L827" s="64"/>
      <c r="M827" s="64"/>
      <c r="N827" s="64" t="s">
        <v>2672</v>
      </c>
      <c r="O827" s="64"/>
      <c r="P827" s="64"/>
    </row>
    <row r="828" spans="1:16" ht="45">
      <c r="A828" s="47">
        <v>4</v>
      </c>
      <c r="B828" s="47" t="s">
        <v>107</v>
      </c>
      <c r="C828" s="47" t="str">
        <f t="shared" si="12"/>
        <v>4-Environmental Drivers and Habitat Attributes</v>
      </c>
      <c r="D828" s="47" t="s">
        <v>119</v>
      </c>
      <c r="E828" s="47">
        <v>1153</v>
      </c>
      <c r="F828" s="62" t="s">
        <v>1037</v>
      </c>
      <c r="G828" s="64"/>
      <c r="H828" s="64"/>
      <c r="I828" s="64"/>
      <c r="J828" s="64"/>
      <c r="K828" s="64"/>
      <c r="L828" s="64"/>
      <c r="M828" s="64"/>
      <c r="N828" s="64"/>
      <c r="O828" s="64"/>
      <c r="P828" s="64"/>
    </row>
    <row r="829" spans="1:16" ht="45">
      <c r="A829" s="47">
        <v>4</v>
      </c>
      <c r="B829" s="47" t="s">
        <v>107</v>
      </c>
      <c r="C829" s="47" t="str">
        <f t="shared" si="12"/>
        <v>4-Environmental Drivers and Habitat Attributes</v>
      </c>
      <c r="D829" s="47" t="s">
        <v>119</v>
      </c>
      <c r="E829" s="47">
        <v>1154</v>
      </c>
      <c r="F829" s="62" t="s">
        <v>1038</v>
      </c>
      <c r="G829" s="64"/>
      <c r="H829" s="64"/>
      <c r="I829" s="64"/>
      <c r="J829" s="64"/>
      <c r="K829" s="64"/>
      <c r="L829" s="64"/>
      <c r="M829" s="64"/>
      <c r="N829" s="64"/>
      <c r="O829" s="64"/>
      <c r="P829" s="64"/>
    </row>
    <row r="830" spans="1:16" ht="45">
      <c r="A830" s="47">
        <v>4</v>
      </c>
      <c r="B830" s="47" t="s">
        <v>107</v>
      </c>
      <c r="C830" s="47" t="str">
        <f t="shared" si="12"/>
        <v>4-Environmental Drivers and Habitat Attributes</v>
      </c>
      <c r="D830" s="47" t="s">
        <v>119</v>
      </c>
      <c r="E830" s="47">
        <v>1155</v>
      </c>
      <c r="F830" s="62" t="s">
        <v>1039</v>
      </c>
      <c r="G830" s="64"/>
      <c r="H830" s="64"/>
      <c r="I830" s="64"/>
      <c r="J830" s="64"/>
      <c r="K830" s="64"/>
      <c r="L830" s="64"/>
      <c r="M830" s="64"/>
      <c r="N830" s="64"/>
      <c r="O830" s="64"/>
      <c r="P830" s="64"/>
    </row>
    <row r="831" spans="1:16" ht="45">
      <c r="A831" s="47">
        <v>4</v>
      </c>
      <c r="B831" s="47" t="s">
        <v>107</v>
      </c>
      <c r="C831" s="47" t="str">
        <f t="shared" si="12"/>
        <v>4-Environmental Drivers and Habitat Attributes</v>
      </c>
      <c r="D831" s="47" t="s">
        <v>119</v>
      </c>
      <c r="E831" s="47">
        <v>1156</v>
      </c>
      <c r="F831" s="62" t="s">
        <v>1040</v>
      </c>
      <c r="G831" s="64"/>
      <c r="H831" s="64"/>
      <c r="I831" s="64"/>
      <c r="J831" s="64"/>
      <c r="K831" s="64"/>
      <c r="L831" s="64"/>
      <c r="M831" s="64"/>
      <c r="N831" s="64"/>
      <c r="O831" s="64"/>
      <c r="P831" s="64"/>
    </row>
    <row r="832" spans="1:16" ht="45">
      <c r="A832" s="47">
        <v>4</v>
      </c>
      <c r="B832" s="47" t="s">
        <v>107</v>
      </c>
      <c r="C832" s="47" t="str">
        <f t="shared" si="12"/>
        <v>4-Environmental Drivers and Habitat Attributes</v>
      </c>
      <c r="D832" s="47" t="s">
        <v>119</v>
      </c>
      <c r="E832" s="47">
        <v>1157</v>
      </c>
      <c r="F832" s="62" t="s">
        <v>1041</v>
      </c>
      <c r="G832" s="64"/>
      <c r="H832" s="64"/>
      <c r="I832" s="64"/>
      <c r="J832" s="64"/>
      <c r="K832" s="64"/>
      <c r="L832" s="64"/>
      <c r="M832" s="64"/>
      <c r="N832" s="64"/>
      <c r="O832" s="64"/>
      <c r="P832" s="64"/>
    </row>
    <row r="833" spans="1:16" ht="45">
      <c r="A833" s="47">
        <v>4</v>
      </c>
      <c r="B833" s="47" t="s">
        <v>107</v>
      </c>
      <c r="C833" s="47" t="str">
        <f t="shared" si="12"/>
        <v>4-Environmental Drivers and Habitat Attributes</v>
      </c>
      <c r="D833" s="47" t="s">
        <v>119</v>
      </c>
      <c r="E833" s="47">
        <v>1158</v>
      </c>
      <c r="F833" s="62" t="s">
        <v>1042</v>
      </c>
      <c r="G833" s="64"/>
      <c r="H833" s="64"/>
      <c r="I833" s="64"/>
      <c r="J833" s="64"/>
      <c r="K833" s="64"/>
      <c r="L833" s="64"/>
      <c r="M833" s="64"/>
      <c r="N833" s="64"/>
      <c r="O833" s="64"/>
      <c r="P833" s="64"/>
    </row>
    <row r="834" spans="1:16" ht="45">
      <c r="A834" s="47">
        <v>4</v>
      </c>
      <c r="B834" s="47" t="s">
        <v>107</v>
      </c>
      <c r="C834" s="47" t="str">
        <f t="shared" si="12"/>
        <v>4-Environmental Drivers and Habitat Attributes</v>
      </c>
      <c r="D834" s="47" t="s">
        <v>119</v>
      </c>
      <c r="E834" s="47">
        <v>1159</v>
      </c>
      <c r="F834" s="62" t="s">
        <v>1043</v>
      </c>
      <c r="G834" s="64"/>
      <c r="H834" s="64"/>
      <c r="I834" s="64"/>
      <c r="J834" s="64"/>
      <c r="K834" s="64"/>
      <c r="L834" s="64"/>
      <c r="M834" s="64"/>
      <c r="N834" s="64"/>
      <c r="O834" s="64"/>
      <c r="P834" s="64"/>
    </row>
    <row r="835" spans="1:16" ht="45">
      <c r="A835" s="47">
        <v>4</v>
      </c>
      <c r="B835" s="47" t="s">
        <v>107</v>
      </c>
      <c r="C835" s="47" t="str">
        <f t="shared" si="12"/>
        <v>4-Environmental Drivers and Habitat Attributes</v>
      </c>
      <c r="D835" s="47" t="s">
        <v>119</v>
      </c>
      <c r="E835" s="47">
        <v>1160</v>
      </c>
      <c r="F835" s="62" t="s">
        <v>1044</v>
      </c>
      <c r="G835" s="64"/>
      <c r="H835" s="64"/>
      <c r="I835" s="64"/>
      <c r="J835" s="64"/>
      <c r="K835" s="64"/>
      <c r="L835" s="64"/>
      <c r="M835" s="64"/>
      <c r="N835" s="64"/>
      <c r="O835" s="64"/>
      <c r="P835" s="64"/>
    </row>
    <row r="836" spans="1:16" ht="45">
      <c r="A836" s="47">
        <v>4</v>
      </c>
      <c r="B836" s="47" t="s">
        <v>107</v>
      </c>
      <c r="C836" s="47" t="str">
        <f t="shared" si="12"/>
        <v>4-Environmental Drivers and Habitat Attributes</v>
      </c>
      <c r="D836" s="47" t="s">
        <v>119</v>
      </c>
      <c r="E836" s="47">
        <v>1161</v>
      </c>
      <c r="F836" s="62" t="s">
        <v>1045</v>
      </c>
      <c r="G836" s="64"/>
      <c r="H836" s="64"/>
      <c r="I836" s="64"/>
      <c r="J836" s="64"/>
      <c r="K836" s="64"/>
      <c r="L836" s="64"/>
      <c r="M836" s="64"/>
      <c r="N836" s="64"/>
      <c r="O836" s="64"/>
      <c r="P836" s="64"/>
    </row>
    <row r="837" spans="1:16" ht="75">
      <c r="A837" s="47">
        <v>4</v>
      </c>
      <c r="B837" s="47" t="s">
        <v>107</v>
      </c>
      <c r="C837" s="47" t="str">
        <f t="shared" si="12"/>
        <v>4-Environmental Drivers and Habitat Attributes</v>
      </c>
      <c r="D837" s="47" t="s">
        <v>119</v>
      </c>
      <c r="E837" s="47">
        <v>1162</v>
      </c>
      <c r="F837" s="62" t="s">
        <v>1046</v>
      </c>
      <c r="G837" s="64"/>
      <c r="H837" s="64"/>
      <c r="I837" s="64"/>
      <c r="J837" s="64"/>
      <c r="K837" s="64"/>
      <c r="L837" s="64"/>
      <c r="M837" s="64" t="s">
        <v>2508</v>
      </c>
      <c r="N837" s="64"/>
      <c r="O837" s="64"/>
      <c r="P837" s="64"/>
    </row>
    <row r="838" spans="1:16" ht="45">
      <c r="A838" s="47">
        <v>4</v>
      </c>
      <c r="B838" s="47" t="s">
        <v>107</v>
      </c>
      <c r="C838" s="47" t="str">
        <f t="shared" ref="C838:C901" si="13">A838&amp;"-"&amp;B838</f>
        <v>4-Environmental Drivers and Habitat Attributes</v>
      </c>
      <c r="D838" s="47" t="s">
        <v>119</v>
      </c>
      <c r="E838" s="47">
        <v>1163</v>
      </c>
      <c r="F838" s="62" t="s">
        <v>1047</v>
      </c>
      <c r="G838" s="64"/>
      <c r="H838" s="64"/>
      <c r="I838" s="64"/>
      <c r="J838" s="64"/>
      <c r="K838" s="64"/>
      <c r="L838" s="64"/>
      <c r="M838" s="64"/>
      <c r="N838" s="64"/>
      <c r="O838" s="64"/>
      <c r="P838" s="64"/>
    </row>
    <row r="839" spans="1:16" ht="45">
      <c r="A839" s="47">
        <v>4</v>
      </c>
      <c r="B839" s="47" t="s">
        <v>107</v>
      </c>
      <c r="C839" s="47" t="str">
        <f t="shared" si="13"/>
        <v>4-Environmental Drivers and Habitat Attributes</v>
      </c>
      <c r="D839" s="47" t="s">
        <v>119</v>
      </c>
      <c r="E839" s="47">
        <v>1164</v>
      </c>
      <c r="F839" s="62" t="s">
        <v>1048</v>
      </c>
      <c r="G839" s="64"/>
      <c r="H839" s="64"/>
      <c r="I839" s="64"/>
      <c r="J839" s="64"/>
      <c r="K839" s="64"/>
      <c r="L839" s="64"/>
      <c r="M839" s="64"/>
      <c r="N839" s="64"/>
      <c r="O839" s="64"/>
      <c r="P839" s="64"/>
    </row>
    <row r="840" spans="1:16" ht="45">
      <c r="A840" s="47">
        <v>4</v>
      </c>
      <c r="B840" s="47" t="s">
        <v>107</v>
      </c>
      <c r="C840" s="47" t="str">
        <f t="shared" si="13"/>
        <v>4-Environmental Drivers and Habitat Attributes</v>
      </c>
      <c r="D840" s="47" t="s">
        <v>119</v>
      </c>
      <c r="E840" s="47">
        <v>1165</v>
      </c>
      <c r="F840" s="62" t="s">
        <v>1049</v>
      </c>
      <c r="G840" s="64"/>
      <c r="H840" s="64"/>
      <c r="I840" s="64"/>
      <c r="J840" s="64"/>
      <c r="K840" s="64"/>
      <c r="L840" s="64"/>
      <c r="M840" s="64"/>
      <c r="N840" s="64"/>
      <c r="O840" s="64"/>
      <c r="P840" s="64"/>
    </row>
    <row r="841" spans="1:16" ht="45">
      <c r="A841" s="47">
        <v>4</v>
      </c>
      <c r="B841" s="47" t="s">
        <v>107</v>
      </c>
      <c r="C841" s="47" t="str">
        <f t="shared" si="13"/>
        <v>4-Environmental Drivers and Habitat Attributes</v>
      </c>
      <c r="D841" s="47" t="s">
        <v>119</v>
      </c>
      <c r="E841" s="47">
        <v>1166</v>
      </c>
      <c r="F841" s="62" t="s">
        <v>1050</v>
      </c>
      <c r="G841" s="64"/>
      <c r="H841" s="64"/>
      <c r="I841" s="64"/>
      <c r="J841" s="64"/>
      <c r="K841" s="64"/>
      <c r="L841" s="64"/>
      <c r="M841" s="64"/>
      <c r="N841" s="64"/>
      <c r="O841" s="64"/>
      <c r="P841" s="64"/>
    </row>
    <row r="842" spans="1:16" ht="90">
      <c r="A842" s="47">
        <v>4</v>
      </c>
      <c r="B842" s="47" t="s">
        <v>107</v>
      </c>
      <c r="C842" s="47" t="str">
        <f t="shared" si="13"/>
        <v>4-Environmental Drivers and Habitat Attributes</v>
      </c>
      <c r="D842" s="47" t="s">
        <v>119</v>
      </c>
      <c r="E842" s="47">
        <v>1167</v>
      </c>
      <c r="F842" s="62" t="s">
        <v>1051</v>
      </c>
      <c r="G842" s="64"/>
      <c r="H842" s="64"/>
      <c r="I842" s="64"/>
      <c r="J842" s="64"/>
      <c r="K842" s="64"/>
      <c r="L842" s="64"/>
      <c r="M842" s="64" t="s">
        <v>2509</v>
      </c>
      <c r="N842" s="64"/>
      <c r="O842" s="64"/>
      <c r="P842" s="64"/>
    </row>
    <row r="843" spans="1:16" ht="60">
      <c r="A843" s="47">
        <v>4</v>
      </c>
      <c r="B843" s="47" t="s">
        <v>107</v>
      </c>
      <c r="C843" s="47" t="str">
        <f t="shared" si="13"/>
        <v>4-Environmental Drivers and Habitat Attributes</v>
      </c>
      <c r="D843" s="47" t="s">
        <v>119</v>
      </c>
      <c r="E843" s="47">
        <v>1168</v>
      </c>
      <c r="F843" s="62" t="s">
        <v>1052</v>
      </c>
      <c r="G843" s="64" t="s">
        <v>168</v>
      </c>
      <c r="H843" s="64"/>
      <c r="I843" s="64"/>
      <c r="J843" s="64"/>
      <c r="K843" s="64"/>
      <c r="L843" s="64"/>
      <c r="M843" s="64"/>
      <c r="N843" s="64"/>
      <c r="O843" s="64"/>
      <c r="P843" s="64"/>
    </row>
    <row r="844" spans="1:16" ht="45">
      <c r="A844" s="47">
        <v>4</v>
      </c>
      <c r="B844" s="47" t="s">
        <v>107</v>
      </c>
      <c r="C844" s="47" t="str">
        <f t="shared" si="13"/>
        <v>4-Environmental Drivers and Habitat Attributes</v>
      </c>
      <c r="D844" s="47" t="s">
        <v>119</v>
      </c>
      <c r="E844" s="47">
        <v>1169</v>
      </c>
      <c r="F844" s="62" t="s">
        <v>1053</v>
      </c>
      <c r="G844" s="64"/>
      <c r="H844" s="64"/>
      <c r="I844" s="64"/>
      <c r="J844" s="64"/>
      <c r="K844" s="64"/>
      <c r="L844" s="64"/>
      <c r="M844" s="64"/>
      <c r="N844" s="64"/>
      <c r="O844" s="64"/>
      <c r="P844" s="64"/>
    </row>
    <row r="845" spans="1:16" ht="45">
      <c r="A845" s="47">
        <v>4</v>
      </c>
      <c r="B845" s="47" t="s">
        <v>107</v>
      </c>
      <c r="C845" s="47" t="str">
        <f t="shared" si="13"/>
        <v>4-Environmental Drivers and Habitat Attributes</v>
      </c>
      <c r="D845" s="47" t="s">
        <v>119</v>
      </c>
      <c r="E845" s="47">
        <v>1170</v>
      </c>
      <c r="F845" s="62" t="s">
        <v>1054</v>
      </c>
      <c r="G845" s="64"/>
      <c r="H845" s="64"/>
      <c r="I845" s="64"/>
      <c r="J845" s="64"/>
      <c r="K845" s="64"/>
      <c r="L845" s="64"/>
      <c r="M845" s="64"/>
      <c r="N845" s="64"/>
      <c r="O845" s="64"/>
      <c r="P845" s="64"/>
    </row>
    <row r="846" spans="1:16" ht="45">
      <c r="A846" s="47">
        <v>4</v>
      </c>
      <c r="B846" s="47" t="s">
        <v>107</v>
      </c>
      <c r="C846" s="47" t="str">
        <f t="shared" si="13"/>
        <v>4-Environmental Drivers and Habitat Attributes</v>
      </c>
      <c r="D846" s="47" t="s">
        <v>119</v>
      </c>
      <c r="E846" s="47">
        <v>1171</v>
      </c>
      <c r="F846" s="62" t="s">
        <v>1055</v>
      </c>
      <c r="G846" s="64"/>
      <c r="H846" s="64"/>
      <c r="I846" s="64"/>
      <c r="J846" s="64"/>
      <c r="K846" s="64"/>
      <c r="L846" s="64"/>
      <c r="M846" s="64"/>
      <c r="N846" s="64"/>
      <c r="O846" s="64"/>
      <c r="P846" s="64"/>
    </row>
    <row r="847" spans="1:16" ht="45">
      <c r="A847" s="47">
        <v>4</v>
      </c>
      <c r="B847" s="47" t="s">
        <v>107</v>
      </c>
      <c r="C847" s="47" t="str">
        <f t="shared" si="13"/>
        <v>4-Environmental Drivers and Habitat Attributes</v>
      </c>
      <c r="D847" s="47" t="s">
        <v>119</v>
      </c>
      <c r="E847" s="47">
        <v>1172</v>
      </c>
      <c r="F847" s="62" t="s">
        <v>1056</v>
      </c>
      <c r="G847" s="64"/>
      <c r="H847" s="64"/>
      <c r="I847" s="64"/>
      <c r="J847" s="64"/>
      <c r="K847" s="64"/>
      <c r="L847" s="64"/>
      <c r="M847" s="64"/>
      <c r="N847" s="64"/>
      <c r="O847" s="64"/>
      <c r="P847" s="64"/>
    </row>
    <row r="848" spans="1:16" ht="45">
      <c r="A848" s="47">
        <v>4</v>
      </c>
      <c r="B848" s="47" t="s">
        <v>107</v>
      </c>
      <c r="C848" s="47" t="str">
        <f t="shared" si="13"/>
        <v>4-Environmental Drivers and Habitat Attributes</v>
      </c>
      <c r="D848" s="47" t="s">
        <v>119</v>
      </c>
      <c r="E848" s="47">
        <v>1173</v>
      </c>
      <c r="F848" s="62" t="s">
        <v>1057</v>
      </c>
      <c r="G848" s="64"/>
      <c r="H848" s="64"/>
      <c r="I848" s="64"/>
      <c r="J848" s="64"/>
      <c r="K848" s="64"/>
      <c r="L848" s="64"/>
      <c r="M848" s="64"/>
      <c r="N848" s="64"/>
      <c r="O848" s="64"/>
      <c r="P848" s="64"/>
    </row>
    <row r="849" spans="1:16" ht="45">
      <c r="A849" s="47">
        <v>4</v>
      </c>
      <c r="B849" s="47" t="s">
        <v>107</v>
      </c>
      <c r="C849" s="47" t="str">
        <f t="shared" si="13"/>
        <v>4-Environmental Drivers and Habitat Attributes</v>
      </c>
      <c r="D849" s="47" t="s">
        <v>119</v>
      </c>
      <c r="E849" s="47">
        <v>1174</v>
      </c>
      <c r="F849" s="62" t="s">
        <v>1058</v>
      </c>
      <c r="G849" s="64"/>
      <c r="H849" s="64"/>
      <c r="I849" s="64"/>
      <c r="J849" s="64"/>
      <c r="K849" s="64"/>
      <c r="L849" s="64"/>
      <c r="M849" s="64"/>
      <c r="N849" s="64"/>
      <c r="O849" s="64"/>
      <c r="P849" s="64"/>
    </row>
    <row r="850" spans="1:16" ht="45">
      <c r="A850" s="47">
        <v>4</v>
      </c>
      <c r="B850" s="47" t="s">
        <v>107</v>
      </c>
      <c r="C850" s="47" t="str">
        <f t="shared" si="13"/>
        <v>4-Environmental Drivers and Habitat Attributes</v>
      </c>
      <c r="D850" s="47" t="s">
        <v>119</v>
      </c>
      <c r="E850" s="47">
        <v>1175</v>
      </c>
      <c r="F850" s="62" t="s">
        <v>1059</v>
      </c>
      <c r="G850" s="64"/>
      <c r="H850" s="64"/>
      <c r="I850" s="64"/>
      <c r="J850" s="64"/>
      <c r="K850" s="64"/>
      <c r="L850" s="64"/>
      <c r="M850" s="64"/>
      <c r="N850" s="64"/>
      <c r="O850" s="64"/>
      <c r="P850" s="64"/>
    </row>
    <row r="851" spans="1:16" ht="45">
      <c r="A851" s="47">
        <v>4</v>
      </c>
      <c r="B851" s="47" t="s">
        <v>107</v>
      </c>
      <c r="C851" s="47" t="str">
        <f t="shared" si="13"/>
        <v>4-Environmental Drivers and Habitat Attributes</v>
      </c>
      <c r="D851" s="47" t="s">
        <v>119</v>
      </c>
      <c r="E851" s="47">
        <v>1176</v>
      </c>
      <c r="F851" s="62" t="s">
        <v>1060</v>
      </c>
      <c r="G851" s="64"/>
      <c r="H851" s="64"/>
      <c r="I851" s="64"/>
      <c r="J851" s="64" t="s">
        <v>2419</v>
      </c>
      <c r="K851" s="64"/>
      <c r="L851" s="64"/>
      <c r="M851" s="64"/>
      <c r="N851" s="64"/>
      <c r="O851" s="64"/>
      <c r="P851" s="64"/>
    </row>
    <row r="852" spans="1:16" ht="45">
      <c r="A852" s="47">
        <v>4</v>
      </c>
      <c r="B852" s="47" t="s">
        <v>107</v>
      </c>
      <c r="C852" s="47" t="str">
        <f t="shared" si="13"/>
        <v>4-Environmental Drivers and Habitat Attributes</v>
      </c>
      <c r="D852" s="47" t="s">
        <v>119</v>
      </c>
      <c r="E852" s="47">
        <v>1177</v>
      </c>
      <c r="F852" s="62" t="s">
        <v>1061</v>
      </c>
      <c r="G852" s="64"/>
      <c r="H852" s="64"/>
      <c r="I852" s="64"/>
      <c r="J852" s="64"/>
      <c r="K852" s="64"/>
      <c r="L852" s="64"/>
      <c r="M852" s="64"/>
      <c r="N852" s="64"/>
      <c r="O852" s="64"/>
      <c r="P852" s="64"/>
    </row>
    <row r="853" spans="1:16" ht="45">
      <c r="A853" s="47">
        <v>4</v>
      </c>
      <c r="B853" s="47" t="s">
        <v>107</v>
      </c>
      <c r="C853" s="47" t="str">
        <f t="shared" si="13"/>
        <v>4-Environmental Drivers and Habitat Attributes</v>
      </c>
      <c r="D853" s="47" t="s">
        <v>119</v>
      </c>
      <c r="E853" s="47">
        <v>1178</v>
      </c>
      <c r="F853" s="62" t="s">
        <v>1062</v>
      </c>
      <c r="G853" s="64"/>
      <c r="H853" s="64"/>
      <c r="I853" s="64"/>
      <c r="J853" s="64"/>
      <c r="K853" s="64"/>
      <c r="L853" s="64"/>
      <c r="M853" s="64"/>
      <c r="N853" s="64"/>
      <c r="O853" s="64"/>
      <c r="P853" s="64"/>
    </row>
    <row r="854" spans="1:16" ht="45">
      <c r="A854" s="47">
        <v>4</v>
      </c>
      <c r="B854" s="47" t="s">
        <v>107</v>
      </c>
      <c r="C854" s="47" t="str">
        <f t="shared" si="13"/>
        <v>4-Environmental Drivers and Habitat Attributes</v>
      </c>
      <c r="D854" s="47" t="s">
        <v>119</v>
      </c>
      <c r="E854" s="47">
        <v>1179</v>
      </c>
      <c r="F854" s="62" t="s">
        <v>1063</v>
      </c>
      <c r="G854" s="64"/>
      <c r="H854" s="64"/>
      <c r="I854" s="64"/>
      <c r="J854" s="64"/>
      <c r="K854" s="64"/>
      <c r="L854" s="64"/>
      <c r="M854" s="64"/>
      <c r="N854" s="64"/>
      <c r="O854" s="64"/>
      <c r="P854" s="64"/>
    </row>
    <row r="855" spans="1:16" ht="45">
      <c r="A855" s="47">
        <v>4</v>
      </c>
      <c r="B855" s="47" t="s">
        <v>107</v>
      </c>
      <c r="C855" s="47" t="str">
        <f t="shared" si="13"/>
        <v>4-Environmental Drivers and Habitat Attributes</v>
      </c>
      <c r="D855" s="47" t="s">
        <v>119</v>
      </c>
      <c r="E855" s="47">
        <v>1180</v>
      </c>
      <c r="F855" s="62" t="s">
        <v>1064</v>
      </c>
      <c r="G855" s="64"/>
      <c r="H855" s="64"/>
      <c r="I855" s="64"/>
      <c r="J855" s="64"/>
      <c r="K855" s="64"/>
      <c r="L855" s="64"/>
      <c r="M855" s="64"/>
      <c r="N855" s="64"/>
      <c r="O855" s="64"/>
      <c r="P855" s="64"/>
    </row>
    <row r="856" spans="1:16" ht="45">
      <c r="A856" s="47">
        <v>4</v>
      </c>
      <c r="B856" s="47" t="s">
        <v>107</v>
      </c>
      <c r="C856" s="47" t="str">
        <f t="shared" si="13"/>
        <v>4-Environmental Drivers and Habitat Attributes</v>
      </c>
      <c r="D856" s="47" t="s">
        <v>119</v>
      </c>
      <c r="E856" s="47">
        <v>1181</v>
      </c>
      <c r="F856" s="62" t="s">
        <v>1065</v>
      </c>
      <c r="G856" s="64"/>
      <c r="H856" s="64"/>
      <c r="I856" s="64"/>
      <c r="J856" s="64"/>
      <c r="K856" s="64"/>
      <c r="L856" s="64"/>
      <c r="M856" s="64"/>
      <c r="N856" s="64"/>
      <c r="O856" s="64"/>
      <c r="P856" s="64"/>
    </row>
    <row r="857" spans="1:16" ht="45">
      <c r="A857" s="47">
        <v>4</v>
      </c>
      <c r="B857" s="47" t="s">
        <v>107</v>
      </c>
      <c r="C857" s="47" t="str">
        <f t="shared" si="13"/>
        <v>4-Environmental Drivers and Habitat Attributes</v>
      </c>
      <c r="D857" s="47" t="s">
        <v>119</v>
      </c>
      <c r="E857" s="47">
        <v>1182</v>
      </c>
      <c r="F857" s="62" t="s">
        <v>1066</v>
      </c>
      <c r="G857" s="64"/>
      <c r="H857" s="64"/>
      <c r="I857" s="64"/>
      <c r="J857" s="64"/>
      <c r="K857" s="64"/>
      <c r="L857" s="64"/>
      <c r="M857" s="64"/>
      <c r="N857" s="64"/>
      <c r="O857" s="64"/>
      <c r="P857" s="64"/>
    </row>
    <row r="858" spans="1:16" ht="45">
      <c r="A858" s="47">
        <v>4</v>
      </c>
      <c r="B858" s="47" t="s">
        <v>107</v>
      </c>
      <c r="C858" s="47" t="str">
        <f t="shared" si="13"/>
        <v>4-Environmental Drivers and Habitat Attributes</v>
      </c>
      <c r="D858" s="47" t="s">
        <v>119</v>
      </c>
      <c r="E858" s="47">
        <v>1183</v>
      </c>
      <c r="F858" s="62" t="s">
        <v>1067</v>
      </c>
      <c r="G858" s="64"/>
      <c r="H858" s="64"/>
      <c r="I858" s="64"/>
      <c r="J858" s="64"/>
      <c r="K858" s="64"/>
      <c r="L858" s="64"/>
      <c r="M858" s="64"/>
      <c r="N858" s="64"/>
      <c r="O858" s="64"/>
      <c r="P858" s="64"/>
    </row>
    <row r="859" spans="1:16" ht="45">
      <c r="A859" s="47">
        <v>4</v>
      </c>
      <c r="B859" s="47" t="s">
        <v>107</v>
      </c>
      <c r="C859" s="47" t="str">
        <f t="shared" si="13"/>
        <v>4-Environmental Drivers and Habitat Attributes</v>
      </c>
      <c r="D859" s="47" t="s">
        <v>154</v>
      </c>
      <c r="E859" s="47">
        <v>1184</v>
      </c>
      <c r="F859" s="62" t="s">
        <v>154</v>
      </c>
      <c r="G859" s="64"/>
      <c r="H859" s="64"/>
      <c r="I859" s="64"/>
      <c r="J859" s="64"/>
      <c r="K859" s="64"/>
      <c r="L859" s="64"/>
      <c r="M859" s="64"/>
      <c r="N859" s="64"/>
      <c r="O859" s="64"/>
      <c r="P859" s="64"/>
    </row>
    <row r="860" spans="1:16" ht="45">
      <c r="A860" s="47">
        <v>4</v>
      </c>
      <c r="B860" s="47" t="s">
        <v>107</v>
      </c>
      <c r="C860" s="47" t="str">
        <f t="shared" si="13"/>
        <v>4-Environmental Drivers and Habitat Attributes</v>
      </c>
      <c r="D860" s="47" t="s">
        <v>154</v>
      </c>
      <c r="E860" s="47">
        <v>1185</v>
      </c>
      <c r="F860" s="62" t="s">
        <v>1068</v>
      </c>
      <c r="G860" s="64"/>
      <c r="H860" s="64"/>
      <c r="I860" s="64"/>
      <c r="J860" s="64"/>
      <c r="K860" s="64"/>
      <c r="L860" s="64"/>
      <c r="M860" s="64"/>
      <c r="N860" s="64"/>
      <c r="O860" s="64"/>
      <c r="P860" s="64"/>
    </row>
    <row r="861" spans="1:16" ht="45">
      <c r="A861" s="47">
        <v>4</v>
      </c>
      <c r="B861" s="47" t="s">
        <v>107</v>
      </c>
      <c r="C861" s="47" t="str">
        <f t="shared" si="13"/>
        <v>4-Environmental Drivers and Habitat Attributes</v>
      </c>
      <c r="D861" s="47" t="s">
        <v>154</v>
      </c>
      <c r="E861" s="47">
        <v>1186</v>
      </c>
      <c r="F861" s="62" t="s">
        <v>1069</v>
      </c>
      <c r="G861" s="64"/>
      <c r="H861" s="64"/>
      <c r="I861" s="64"/>
      <c r="J861" s="64"/>
      <c r="K861" s="64"/>
      <c r="L861" s="64"/>
      <c r="M861" s="64"/>
      <c r="N861" s="64"/>
      <c r="O861" s="64"/>
      <c r="P861" s="64"/>
    </row>
    <row r="862" spans="1:16" ht="45">
      <c r="A862" s="47">
        <v>4</v>
      </c>
      <c r="B862" s="47" t="s">
        <v>107</v>
      </c>
      <c r="C862" s="47" t="str">
        <f t="shared" si="13"/>
        <v>4-Environmental Drivers and Habitat Attributes</v>
      </c>
      <c r="D862" s="47" t="s">
        <v>154</v>
      </c>
      <c r="E862" s="47">
        <v>1187</v>
      </c>
      <c r="F862" s="62" t="s">
        <v>1070</v>
      </c>
      <c r="G862" s="64"/>
      <c r="H862" s="64"/>
      <c r="I862" s="64"/>
      <c r="J862" s="64"/>
      <c r="K862" s="64"/>
      <c r="L862" s="64"/>
      <c r="M862" s="64"/>
      <c r="N862" s="64"/>
      <c r="O862" s="64"/>
      <c r="P862" s="64"/>
    </row>
    <row r="863" spans="1:16" ht="45">
      <c r="A863" s="47">
        <v>4</v>
      </c>
      <c r="B863" s="47" t="s">
        <v>107</v>
      </c>
      <c r="C863" s="47" t="str">
        <f t="shared" si="13"/>
        <v>4-Environmental Drivers and Habitat Attributes</v>
      </c>
      <c r="D863" s="47" t="s">
        <v>154</v>
      </c>
      <c r="E863" s="47">
        <v>1188</v>
      </c>
      <c r="F863" s="62" t="s">
        <v>1071</v>
      </c>
      <c r="G863" s="64"/>
      <c r="H863" s="64"/>
      <c r="I863" s="64"/>
      <c r="J863" s="64"/>
      <c r="K863" s="64"/>
      <c r="L863" s="64"/>
      <c r="M863" s="64"/>
      <c r="N863" s="64"/>
      <c r="O863" s="64"/>
      <c r="P863" s="64"/>
    </row>
    <row r="864" spans="1:16" ht="45">
      <c r="A864" s="47">
        <v>4</v>
      </c>
      <c r="B864" s="47" t="s">
        <v>107</v>
      </c>
      <c r="C864" s="47" t="str">
        <f t="shared" si="13"/>
        <v>4-Environmental Drivers and Habitat Attributes</v>
      </c>
      <c r="D864" s="47" t="s">
        <v>154</v>
      </c>
      <c r="E864" s="47">
        <v>1189</v>
      </c>
      <c r="F864" s="62" t="s">
        <v>1072</v>
      </c>
      <c r="G864" s="64"/>
      <c r="H864" s="64"/>
      <c r="I864" s="64"/>
      <c r="J864" s="64"/>
      <c r="K864" s="64"/>
      <c r="L864" s="64"/>
      <c r="M864" s="64"/>
      <c r="N864" s="64"/>
      <c r="O864" s="64"/>
      <c r="P864" s="64"/>
    </row>
    <row r="865" spans="1:17" ht="45">
      <c r="A865" s="47">
        <v>4</v>
      </c>
      <c r="B865" s="47" t="s">
        <v>107</v>
      </c>
      <c r="C865" s="47" t="str">
        <f t="shared" si="13"/>
        <v>4-Environmental Drivers and Habitat Attributes</v>
      </c>
      <c r="D865" s="47" t="s">
        <v>154</v>
      </c>
      <c r="E865" s="47">
        <v>1190</v>
      </c>
      <c r="F865" s="62" t="s">
        <v>1073</v>
      </c>
      <c r="G865" s="64"/>
      <c r="H865" s="64"/>
      <c r="I865" s="64"/>
      <c r="J865" s="64"/>
      <c r="K865" s="64"/>
      <c r="L865" s="64"/>
      <c r="M865" s="64"/>
      <c r="N865" s="64"/>
      <c r="O865" s="64"/>
      <c r="P865" s="64"/>
    </row>
    <row r="866" spans="1:17" ht="105">
      <c r="A866" s="47">
        <v>4</v>
      </c>
      <c r="B866" s="47" t="s">
        <v>107</v>
      </c>
      <c r="C866" s="47" t="str">
        <f t="shared" si="13"/>
        <v>4-Environmental Drivers and Habitat Attributes</v>
      </c>
      <c r="D866" s="47" t="s">
        <v>154</v>
      </c>
      <c r="E866" s="47">
        <v>1191</v>
      </c>
      <c r="F866" s="62" t="s">
        <v>1074</v>
      </c>
      <c r="G866" s="64"/>
      <c r="H866" s="64"/>
      <c r="I866" s="64"/>
      <c r="J866" s="64"/>
      <c r="K866" s="64"/>
      <c r="L866" s="64"/>
      <c r="M866" s="64"/>
      <c r="N866" s="64"/>
      <c r="O866" s="64"/>
      <c r="P866" s="64"/>
      <c r="Q866" s="47" t="s">
        <v>2603</v>
      </c>
    </row>
    <row r="867" spans="1:17" ht="45">
      <c r="A867" s="47">
        <v>4</v>
      </c>
      <c r="B867" s="47" t="s">
        <v>107</v>
      </c>
      <c r="C867" s="47" t="str">
        <f t="shared" si="13"/>
        <v>4-Environmental Drivers and Habitat Attributes</v>
      </c>
      <c r="D867" s="47" t="s">
        <v>154</v>
      </c>
      <c r="E867" s="47">
        <v>1192</v>
      </c>
      <c r="F867" s="62" t="s">
        <v>1075</v>
      </c>
      <c r="G867" s="64"/>
      <c r="H867" s="64"/>
      <c r="I867" s="64"/>
      <c r="J867" s="64"/>
      <c r="K867" s="64"/>
      <c r="L867" s="64"/>
      <c r="M867" s="64"/>
      <c r="N867" s="64"/>
      <c r="O867" s="64"/>
      <c r="P867" s="64"/>
    </row>
    <row r="868" spans="1:17" ht="45">
      <c r="A868" s="47">
        <v>4</v>
      </c>
      <c r="B868" s="47" t="s">
        <v>107</v>
      </c>
      <c r="C868" s="47" t="str">
        <f t="shared" si="13"/>
        <v>4-Environmental Drivers and Habitat Attributes</v>
      </c>
      <c r="D868" s="47" t="s">
        <v>154</v>
      </c>
      <c r="E868" s="47">
        <v>1193</v>
      </c>
      <c r="F868" s="62" t="s">
        <v>1076</v>
      </c>
      <c r="G868" s="64"/>
      <c r="H868" s="64"/>
      <c r="I868" s="64"/>
      <c r="J868" s="64"/>
      <c r="K868" s="64"/>
      <c r="L868" s="64"/>
      <c r="M868" s="64"/>
      <c r="N868" s="64"/>
      <c r="O868" s="64"/>
      <c r="P868" s="64"/>
    </row>
    <row r="869" spans="1:17" ht="45">
      <c r="A869" s="47">
        <v>4</v>
      </c>
      <c r="B869" s="47" t="s">
        <v>107</v>
      </c>
      <c r="C869" s="47" t="str">
        <f t="shared" si="13"/>
        <v>4-Environmental Drivers and Habitat Attributes</v>
      </c>
      <c r="D869" s="47" t="s">
        <v>154</v>
      </c>
      <c r="E869" s="47">
        <v>1194</v>
      </c>
      <c r="F869" s="62" t="s">
        <v>1077</v>
      </c>
      <c r="G869" s="64" t="s">
        <v>169</v>
      </c>
      <c r="H869" s="64"/>
      <c r="I869" s="64"/>
      <c r="J869" s="64"/>
      <c r="K869" s="64"/>
      <c r="L869" s="64"/>
      <c r="M869" s="64"/>
      <c r="N869" s="64"/>
      <c r="O869" s="64"/>
      <c r="P869" s="64"/>
    </row>
    <row r="870" spans="1:17" ht="60">
      <c r="A870" s="47">
        <v>4</v>
      </c>
      <c r="B870" s="47" t="s">
        <v>107</v>
      </c>
      <c r="C870" s="47" t="str">
        <f t="shared" si="13"/>
        <v>4-Environmental Drivers and Habitat Attributes</v>
      </c>
      <c r="D870" s="47" t="s">
        <v>154</v>
      </c>
      <c r="E870" s="47">
        <v>1195</v>
      </c>
      <c r="F870" s="62" t="s">
        <v>1078</v>
      </c>
      <c r="G870" s="64"/>
      <c r="H870" s="64"/>
      <c r="I870" s="64"/>
      <c r="J870" s="64"/>
      <c r="K870" s="64"/>
      <c r="L870" s="64"/>
      <c r="M870" s="64"/>
      <c r="N870" s="64"/>
      <c r="O870" s="64"/>
      <c r="P870" s="64"/>
      <c r="Q870" s="47" t="s">
        <v>2612</v>
      </c>
    </row>
    <row r="871" spans="1:17" ht="45">
      <c r="A871" s="47">
        <v>4</v>
      </c>
      <c r="B871" s="47" t="s">
        <v>107</v>
      </c>
      <c r="C871" s="47" t="str">
        <f t="shared" si="13"/>
        <v>4-Environmental Drivers and Habitat Attributes</v>
      </c>
      <c r="D871" s="47" t="s">
        <v>154</v>
      </c>
      <c r="E871" s="47">
        <v>1196</v>
      </c>
      <c r="F871" s="62" t="s">
        <v>1079</v>
      </c>
      <c r="G871" s="64"/>
      <c r="H871" s="64"/>
      <c r="I871" s="64"/>
      <c r="J871" s="64"/>
      <c r="K871" s="64"/>
      <c r="L871" s="64"/>
      <c r="M871" s="64"/>
      <c r="N871" s="64"/>
      <c r="O871" s="64"/>
      <c r="P871" s="64"/>
    </row>
    <row r="872" spans="1:17" ht="45">
      <c r="A872" s="47">
        <v>4</v>
      </c>
      <c r="B872" s="47" t="s">
        <v>107</v>
      </c>
      <c r="C872" s="47" t="str">
        <f t="shared" si="13"/>
        <v>4-Environmental Drivers and Habitat Attributes</v>
      </c>
      <c r="D872" s="47" t="s">
        <v>154</v>
      </c>
      <c r="E872" s="47">
        <v>1197</v>
      </c>
      <c r="F872" s="62" t="s">
        <v>1080</v>
      </c>
      <c r="G872" s="64"/>
      <c r="H872" s="64"/>
      <c r="I872" s="64"/>
      <c r="J872" s="64"/>
      <c r="K872" s="64"/>
      <c r="L872" s="64"/>
      <c r="M872" s="64"/>
      <c r="N872" s="64"/>
      <c r="O872" s="64"/>
      <c r="P872" s="64"/>
    </row>
    <row r="873" spans="1:17" ht="45">
      <c r="A873" s="47">
        <v>4</v>
      </c>
      <c r="B873" s="47" t="s">
        <v>107</v>
      </c>
      <c r="C873" s="47" t="str">
        <f t="shared" si="13"/>
        <v>4-Environmental Drivers and Habitat Attributes</v>
      </c>
      <c r="D873" s="47" t="s">
        <v>154</v>
      </c>
      <c r="E873" s="47">
        <v>1198</v>
      </c>
      <c r="F873" s="62" t="s">
        <v>1081</v>
      </c>
      <c r="G873" s="64"/>
      <c r="H873" s="64"/>
      <c r="I873" s="64"/>
      <c r="J873" s="64"/>
      <c r="K873" s="64"/>
      <c r="L873" s="64"/>
      <c r="M873" s="64"/>
      <c r="N873" s="64"/>
      <c r="O873" s="64"/>
      <c r="P873" s="64"/>
    </row>
    <row r="874" spans="1:17" ht="45">
      <c r="A874" s="47">
        <v>4</v>
      </c>
      <c r="B874" s="47" t="s">
        <v>107</v>
      </c>
      <c r="C874" s="47" t="str">
        <f t="shared" si="13"/>
        <v>4-Environmental Drivers and Habitat Attributes</v>
      </c>
      <c r="D874" s="47" t="s">
        <v>154</v>
      </c>
      <c r="E874" s="47">
        <v>1199</v>
      </c>
      <c r="F874" s="62" t="s">
        <v>1082</v>
      </c>
      <c r="G874" s="64"/>
      <c r="H874" s="64"/>
      <c r="I874" s="64"/>
      <c r="J874" s="64"/>
      <c r="K874" s="64"/>
      <c r="L874" s="64"/>
      <c r="M874" s="64"/>
      <c r="N874" s="64"/>
      <c r="O874" s="64"/>
      <c r="P874" s="64"/>
    </row>
    <row r="875" spans="1:17" ht="45">
      <c r="A875" s="47">
        <v>4</v>
      </c>
      <c r="B875" s="47" t="s">
        <v>107</v>
      </c>
      <c r="C875" s="47" t="str">
        <f t="shared" si="13"/>
        <v>4-Environmental Drivers and Habitat Attributes</v>
      </c>
      <c r="D875" s="47" t="s">
        <v>154</v>
      </c>
      <c r="E875" s="47">
        <v>1200</v>
      </c>
      <c r="F875" s="62" t="s">
        <v>1083</v>
      </c>
      <c r="G875" s="64"/>
      <c r="H875" s="64"/>
      <c r="I875" s="64"/>
      <c r="J875" s="64"/>
      <c r="K875" s="64"/>
      <c r="L875" s="64"/>
      <c r="M875" s="64"/>
      <c r="N875" s="64"/>
      <c r="O875" s="64"/>
      <c r="P875" s="64"/>
    </row>
    <row r="876" spans="1:17" ht="45">
      <c r="A876" s="47">
        <v>4</v>
      </c>
      <c r="B876" s="47" t="s">
        <v>107</v>
      </c>
      <c r="C876" s="47" t="str">
        <f t="shared" si="13"/>
        <v>4-Environmental Drivers and Habitat Attributes</v>
      </c>
      <c r="D876" s="47" t="s">
        <v>154</v>
      </c>
      <c r="E876" s="47">
        <v>1201</v>
      </c>
      <c r="F876" s="62" t="s">
        <v>1084</v>
      </c>
      <c r="G876" s="64"/>
      <c r="H876" s="64"/>
      <c r="I876" s="64"/>
      <c r="J876" s="64"/>
      <c r="K876" s="64"/>
      <c r="L876" s="64"/>
      <c r="M876" s="64"/>
      <c r="N876" s="64"/>
      <c r="O876" s="64"/>
      <c r="P876" s="64"/>
    </row>
    <row r="877" spans="1:17" ht="45">
      <c r="A877" s="47">
        <v>4</v>
      </c>
      <c r="B877" s="47" t="s">
        <v>107</v>
      </c>
      <c r="C877" s="47" t="str">
        <f t="shared" si="13"/>
        <v>4-Environmental Drivers and Habitat Attributes</v>
      </c>
      <c r="D877" s="47" t="s">
        <v>154</v>
      </c>
      <c r="E877" s="47">
        <v>1202</v>
      </c>
      <c r="F877" s="62" t="s">
        <v>1085</v>
      </c>
      <c r="G877" s="64"/>
      <c r="H877" s="64"/>
      <c r="I877" s="64"/>
      <c r="J877" s="64"/>
      <c r="K877" s="64"/>
      <c r="L877" s="64"/>
      <c r="M877" s="64"/>
      <c r="N877" s="64"/>
      <c r="O877" s="64"/>
      <c r="P877" s="64"/>
    </row>
    <row r="878" spans="1:17" ht="45">
      <c r="A878" s="47">
        <v>4</v>
      </c>
      <c r="B878" s="47" t="s">
        <v>107</v>
      </c>
      <c r="C878" s="47" t="str">
        <f t="shared" si="13"/>
        <v>4-Environmental Drivers and Habitat Attributes</v>
      </c>
      <c r="D878" s="47" t="s">
        <v>154</v>
      </c>
      <c r="E878" s="47">
        <v>1203</v>
      </c>
      <c r="F878" s="62" t="s">
        <v>1086</v>
      </c>
      <c r="G878" s="64"/>
      <c r="H878" s="64"/>
      <c r="I878" s="64"/>
      <c r="J878" s="64"/>
      <c r="K878" s="64"/>
      <c r="L878" s="64"/>
      <c r="M878" s="64"/>
      <c r="N878" s="64"/>
      <c r="O878" s="64"/>
      <c r="P878" s="64"/>
    </row>
    <row r="879" spans="1:17" ht="45">
      <c r="A879" s="47">
        <v>4</v>
      </c>
      <c r="B879" s="47" t="s">
        <v>107</v>
      </c>
      <c r="C879" s="47" t="str">
        <f t="shared" si="13"/>
        <v>4-Environmental Drivers and Habitat Attributes</v>
      </c>
      <c r="D879" s="47" t="s">
        <v>154</v>
      </c>
      <c r="E879" s="47">
        <v>1204</v>
      </c>
      <c r="F879" s="62" t="s">
        <v>1087</v>
      </c>
      <c r="G879" s="64"/>
      <c r="H879" s="64"/>
      <c r="I879" s="64"/>
      <c r="J879" s="64"/>
      <c r="K879" s="64"/>
      <c r="L879" s="64"/>
      <c r="M879" s="64"/>
      <c r="N879" s="64"/>
      <c r="O879" s="64"/>
      <c r="P879" s="64"/>
    </row>
    <row r="880" spans="1:17" ht="45">
      <c r="A880" s="47">
        <v>4</v>
      </c>
      <c r="B880" s="47" t="s">
        <v>107</v>
      </c>
      <c r="C880" s="47" t="str">
        <f t="shared" si="13"/>
        <v>4-Environmental Drivers and Habitat Attributes</v>
      </c>
      <c r="D880" s="47" t="s">
        <v>154</v>
      </c>
      <c r="E880" s="47">
        <v>1205</v>
      </c>
      <c r="F880" s="62" t="s">
        <v>1088</v>
      </c>
      <c r="G880" s="64"/>
      <c r="H880" s="64"/>
      <c r="I880" s="64"/>
      <c r="J880" s="64"/>
      <c r="K880" s="64"/>
      <c r="L880" s="64"/>
      <c r="M880" s="64"/>
      <c r="N880" s="64"/>
      <c r="O880" s="64" t="s">
        <v>2729</v>
      </c>
      <c r="P880" s="64"/>
    </row>
    <row r="881" spans="1:17" ht="45">
      <c r="A881" s="47">
        <v>4</v>
      </c>
      <c r="B881" s="47" t="s">
        <v>107</v>
      </c>
      <c r="C881" s="47" t="str">
        <f t="shared" si="13"/>
        <v>4-Environmental Drivers and Habitat Attributes</v>
      </c>
      <c r="D881" s="47" t="s">
        <v>154</v>
      </c>
      <c r="E881" s="47">
        <v>1206</v>
      </c>
      <c r="F881" s="62" t="s">
        <v>1089</v>
      </c>
      <c r="G881" s="64"/>
      <c r="H881" s="64"/>
      <c r="I881" s="64"/>
      <c r="J881" s="64"/>
      <c r="K881" s="64"/>
      <c r="L881" s="64"/>
      <c r="M881" s="64"/>
      <c r="N881" s="64"/>
      <c r="O881" s="64"/>
      <c r="P881" s="64"/>
    </row>
    <row r="882" spans="1:17" ht="45">
      <c r="A882" s="47">
        <v>4</v>
      </c>
      <c r="B882" s="47" t="s">
        <v>107</v>
      </c>
      <c r="C882" s="47" t="str">
        <f t="shared" si="13"/>
        <v>4-Environmental Drivers and Habitat Attributes</v>
      </c>
      <c r="D882" s="47" t="s">
        <v>154</v>
      </c>
      <c r="E882" s="47">
        <v>1207</v>
      </c>
      <c r="F882" s="62" t="s">
        <v>1090</v>
      </c>
      <c r="G882" s="64"/>
      <c r="H882" s="64"/>
      <c r="I882" s="64"/>
      <c r="J882" s="64"/>
      <c r="K882" s="64"/>
      <c r="L882" s="64"/>
      <c r="M882" s="64"/>
      <c r="N882" s="64"/>
      <c r="O882" s="64"/>
      <c r="P882" s="64"/>
    </row>
    <row r="883" spans="1:17" ht="45">
      <c r="A883" s="47">
        <v>4</v>
      </c>
      <c r="B883" s="47" t="s">
        <v>107</v>
      </c>
      <c r="C883" s="47" t="str">
        <f t="shared" si="13"/>
        <v>4-Environmental Drivers and Habitat Attributes</v>
      </c>
      <c r="D883" s="47" t="s">
        <v>154</v>
      </c>
      <c r="E883" s="47">
        <v>1208</v>
      </c>
      <c r="F883" s="62" t="s">
        <v>1091</v>
      </c>
      <c r="G883" s="64"/>
      <c r="H883" s="64"/>
      <c r="I883" s="64"/>
      <c r="J883" s="64"/>
      <c r="K883" s="64"/>
      <c r="L883" s="64"/>
      <c r="M883" s="64"/>
      <c r="N883" s="64"/>
      <c r="O883" s="64"/>
      <c r="P883" s="64"/>
    </row>
    <row r="884" spans="1:17" ht="45">
      <c r="A884" s="47">
        <v>4</v>
      </c>
      <c r="B884" s="47" t="s">
        <v>107</v>
      </c>
      <c r="C884" s="47" t="str">
        <f t="shared" si="13"/>
        <v>4-Environmental Drivers and Habitat Attributes</v>
      </c>
      <c r="D884" s="47" t="s">
        <v>154</v>
      </c>
      <c r="E884" s="47">
        <v>1209</v>
      </c>
      <c r="F884" s="62" t="s">
        <v>1092</v>
      </c>
      <c r="G884" s="64"/>
      <c r="H884" s="64"/>
      <c r="I884" s="64"/>
      <c r="J884" s="64"/>
      <c r="K884" s="64"/>
      <c r="L884" s="64"/>
      <c r="M884" s="64"/>
      <c r="N884" s="64"/>
      <c r="O884" s="64"/>
      <c r="P884" s="64"/>
    </row>
    <row r="885" spans="1:17" ht="45">
      <c r="A885" s="47">
        <v>4</v>
      </c>
      <c r="B885" s="47" t="s">
        <v>107</v>
      </c>
      <c r="C885" s="47" t="str">
        <f t="shared" si="13"/>
        <v>4-Environmental Drivers and Habitat Attributes</v>
      </c>
      <c r="D885" s="47" t="s">
        <v>154</v>
      </c>
      <c r="E885" s="47">
        <v>1210</v>
      </c>
      <c r="F885" s="62" t="s">
        <v>1093</v>
      </c>
      <c r="G885" s="64"/>
      <c r="H885" s="64"/>
      <c r="I885" s="64"/>
      <c r="J885" s="64"/>
      <c r="K885" s="64"/>
      <c r="L885" s="64"/>
      <c r="M885" s="64"/>
      <c r="N885" s="64"/>
      <c r="O885" s="64"/>
      <c r="P885" s="64"/>
    </row>
    <row r="886" spans="1:17" ht="60">
      <c r="A886" s="47">
        <v>4</v>
      </c>
      <c r="B886" s="47" t="s">
        <v>107</v>
      </c>
      <c r="C886" s="47" t="str">
        <f t="shared" si="13"/>
        <v>4-Environmental Drivers and Habitat Attributes</v>
      </c>
      <c r="D886" s="47" t="s">
        <v>154</v>
      </c>
      <c r="E886" s="47">
        <v>1211</v>
      </c>
      <c r="F886" s="62" t="s">
        <v>1094</v>
      </c>
      <c r="G886" s="64"/>
      <c r="H886" s="64" t="s">
        <v>196</v>
      </c>
      <c r="I886" s="64"/>
      <c r="J886" s="64"/>
      <c r="K886" s="64"/>
      <c r="L886" s="64"/>
      <c r="M886" s="64"/>
      <c r="N886" s="64"/>
      <c r="O886" s="64"/>
      <c r="P886" s="64"/>
    </row>
    <row r="887" spans="1:17" ht="45">
      <c r="A887" s="47">
        <v>4</v>
      </c>
      <c r="B887" s="47" t="s">
        <v>107</v>
      </c>
      <c r="C887" s="47" t="str">
        <f t="shared" si="13"/>
        <v>4-Environmental Drivers and Habitat Attributes</v>
      </c>
      <c r="D887" s="47" t="s">
        <v>154</v>
      </c>
      <c r="E887" s="47">
        <v>1212</v>
      </c>
      <c r="F887" s="62" t="s">
        <v>1095</v>
      </c>
      <c r="G887" s="64"/>
      <c r="H887" s="64"/>
      <c r="I887" s="64"/>
      <c r="J887" s="64"/>
      <c r="K887" s="64"/>
      <c r="L887" s="64"/>
      <c r="M887" s="64"/>
      <c r="N887" s="64"/>
      <c r="O887" s="64"/>
      <c r="P887" s="64"/>
    </row>
    <row r="888" spans="1:17" ht="45">
      <c r="A888" s="47">
        <v>4</v>
      </c>
      <c r="B888" s="47" t="s">
        <v>107</v>
      </c>
      <c r="C888" s="47" t="str">
        <f t="shared" si="13"/>
        <v>4-Environmental Drivers and Habitat Attributes</v>
      </c>
      <c r="D888" s="47" t="s">
        <v>154</v>
      </c>
      <c r="E888" s="47">
        <v>1213</v>
      </c>
      <c r="F888" s="62" t="s">
        <v>1096</v>
      </c>
      <c r="G888" s="64"/>
      <c r="H888" s="64"/>
      <c r="I888" s="64"/>
      <c r="J888" s="64"/>
      <c r="K888" s="64"/>
      <c r="L888" s="64"/>
      <c r="M888" s="64"/>
      <c r="N888" s="64"/>
      <c r="O888" s="64"/>
      <c r="P888" s="64"/>
    </row>
    <row r="889" spans="1:17" ht="45">
      <c r="A889" s="47">
        <v>4</v>
      </c>
      <c r="B889" s="47" t="s">
        <v>107</v>
      </c>
      <c r="C889" s="47" t="str">
        <f t="shared" si="13"/>
        <v>4-Environmental Drivers and Habitat Attributes</v>
      </c>
      <c r="D889" s="47" t="s">
        <v>154</v>
      </c>
      <c r="E889" s="47">
        <v>1214</v>
      </c>
      <c r="F889" s="62" t="s">
        <v>1097</v>
      </c>
      <c r="G889" s="64"/>
      <c r="H889" s="64"/>
      <c r="I889" s="64"/>
      <c r="J889" s="64"/>
      <c r="K889" s="64"/>
      <c r="L889" s="64"/>
      <c r="M889" s="64"/>
      <c r="N889" s="64"/>
      <c r="O889" s="64"/>
      <c r="P889" s="64"/>
    </row>
    <row r="890" spans="1:17" ht="45">
      <c r="A890" s="47">
        <v>4</v>
      </c>
      <c r="B890" s="47" t="s">
        <v>107</v>
      </c>
      <c r="C890" s="47" t="str">
        <f t="shared" si="13"/>
        <v>4-Environmental Drivers and Habitat Attributes</v>
      </c>
      <c r="D890" s="47" t="s">
        <v>154</v>
      </c>
      <c r="E890" s="47">
        <v>1215</v>
      </c>
      <c r="F890" s="62" t="s">
        <v>1098</v>
      </c>
      <c r="G890" s="64"/>
      <c r="H890" s="64"/>
      <c r="I890" s="64"/>
      <c r="J890" s="64"/>
      <c r="K890" s="64"/>
      <c r="L890" s="64"/>
      <c r="M890" s="64"/>
      <c r="N890" s="64"/>
      <c r="O890" s="64"/>
      <c r="P890" s="64"/>
    </row>
    <row r="891" spans="1:17" ht="45">
      <c r="A891" s="47">
        <v>4</v>
      </c>
      <c r="B891" s="47" t="s">
        <v>107</v>
      </c>
      <c r="C891" s="47" t="str">
        <f t="shared" si="13"/>
        <v>4-Environmental Drivers and Habitat Attributes</v>
      </c>
      <c r="D891" s="47" t="s">
        <v>154</v>
      </c>
      <c r="E891" s="47">
        <v>1216</v>
      </c>
      <c r="F891" s="62" t="s">
        <v>1099</v>
      </c>
      <c r="G891" s="64"/>
      <c r="H891" s="64"/>
      <c r="I891" s="64"/>
      <c r="J891" s="64"/>
      <c r="K891" s="64"/>
      <c r="L891" s="64"/>
      <c r="M891" s="64"/>
      <c r="N891" s="64"/>
      <c r="O891" s="64"/>
      <c r="P891" s="64"/>
      <c r="Q891" s="47" t="s">
        <v>2604</v>
      </c>
    </row>
    <row r="892" spans="1:17" ht="105">
      <c r="A892" s="47">
        <v>4</v>
      </c>
      <c r="B892" s="47" t="s">
        <v>107</v>
      </c>
      <c r="C892" s="47" t="str">
        <f t="shared" si="13"/>
        <v>4-Environmental Drivers and Habitat Attributes</v>
      </c>
      <c r="D892" s="47" t="s">
        <v>154</v>
      </c>
      <c r="E892" s="47">
        <v>1217</v>
      </c>
      <c r="F892" s="62" t="s">
        <v>1100</v>
      </c>
      <c r="G892" s="64"/>
      <c r="H892" s="64"/>
      <c r="I892" s="64"/>
      <c r="J892" s="64"/>
      <c r="K892" s="64"/>
      <c r="L892" s="64"/>
      <c r="M892" s="64"/>
      <c r="N892" s="64"/>
      <c r="O892" s="64" t="s">
        <v>2730</v>
      </c>
      <c r="P892" s="64" t="s">
        <v>2641</v>
      </c>
    </row>
    <row r="893" spans="1:17" ht="45">
      <c r="A893" s="47">
        <v>4</v>
      </c>
      <c r="B893" s="47" t="s">
        <v>107</v>
      </c>
      <c r="C893" s="47" t="str">
        <f t="shared" si="13"/>
        <v>4-Environmental Drivers and Habitat Attributes</v>
      </c>
      <c r="D893" s="47" t="s">
        <v>154</v>
      </c>
      <c r="E893" s="47">
        <v>1218</v>
      </c>
      <c r="F893" s="62" t="s">
        <v>1101</v>
      </c>
      <c r="G893" s="64"/>
      <c r="H893" s="64"/>
      <c r="I893" s="64"/>
      <c r="J893" s="64"/>
      <c r="K893" s="64"/>
      <c r="L893" s="64"/>
      <c r="M893" s="64"/>
      <c r="N893" s="64"/>
      <c r="O893" s="64"/>
      <c r="P893" s="64"/>
    </row>
    <row r="894" spans="1:17" ht="45">
      <c r="A894" s="47">
        <v>4</v>
      </c>
      <c r="B894" s="47" t="s">
        <v>107</v>
      </c>
      <c r="C894" s="47" t="str">
        <f t="shared" si="13"/>
        <v>4-Environmental Drivers and Habitat Attributes</v>
      </c>
      <c r="D894" s="47" t="s">
        <v>154</v>
      </c>
      <c r="E894" s="47">
        <v>1219</v>
      </c>
      <c r="F894" s="62" t="s">
        <v>1102</v>
      </c>
      <c r="G894" s="64"/>
      <c r="H894" s="64"/>
      <c r="I894" s="64"/>
      <c r="J894" s="64"/>
      <c r="K894" s="64"/>
      <c r="L894" s="64"/>
      <c r="M894" s="64"/>
      <c r="N894" s="64"/>
      <c r="O894" s="64"/>
      <c r="P894" s="64"/>
    </row>
    <row r="895" spans="1:17" ht="45">
      <c r="A895" s="47">
        <v>4</v>
      </c>
      <c r="B895" s="47" t="s">
        <v>107</v>
      </c>
      <c r="C895" s="47" t="str">
        <f t="shared" si="13"/>
        <v>4-Environmental Drivers and Habitat Attributes</v>
      </c>
      <c r="D895" s="47" t="s">
        <v>154</v>
      </c>
      <c r="E895" s="47">
        <v>1220</v>
      </c>
      <c r="F895" s="62" t="s">
        <v>1103</v>
      </c>
      <c r="G895" s="64"/>
      <c r="H895" s="64"/>
      <c r="I895" s="64"/>
      <c r="J895" s="64"/>
      <c r="K895" s="64"/>
      <c r="L895" s="64"/>
      <c r="M895" s="64"/>
      <c r="N895" s="64"/>
      <c r="O895" s="64"/>
      <c r="P895" s="64"/>
    </row>
    <row r="896" spans="1:17" ht="45">
      <c r="A896" s="47">
        <v>4</v>
      </c>
      <c r="B896" s="47" t="s">
        <v>107</v>
      </c>
      <c r="C896" s="47" t="str">
        <f t="shared" si="13"/>
        <v>4-Environmental Drivers and Habitat Attributes</v>
      </c>
      <c r="D896" s="47" t="s">
        <v>154</v>
      </c>
      <c r="E896" s="47">
        <v>1221</v>
      </c>
      <c r="F896" s="62" t="s">
        <v>1104</v>
      </c>
      <c r="G896" s="64"/>
      <c r="H896" s="64"/>
      <c r="I896" s="64"/>
      <c r="J896" s="64"/>
      <c r="K896" s="64"/>
      <c r="L896" s="64"/>
      <c r="M896" s="64"/>
      <c r="N896" s="64"/>
      <c r="O896" s="64"/>
      <c r="P896" s="64"/>
    </row>
    <row r="897" spans="1:16" ht="45">
      <c r="A897" s="47">
        <v>4</v>
      </c>
      <c r="B897" s="47" t="s">
        <v>107</v>
      </c>
      <c r="C897" s="47" t="str">
        <f t="shared" si="13"/>
        <v>4-Environmental Drivers and Habitat Attributes</v>
      </c>
      <c r="D897" s="47" t="s">
        <v>154</v>
      </c>
      <c r="E897" s="47">
        <v>1222</v>
      </c>
      <c r="F897" s="62" t="s">
        <v>1105</v>
      </c>
      <c r="G897" s="64"/>
      <c r="H897" s="64"/>
      <c r="I897" s="64"/>
      <c r="J897" s="64"/>
      <c r="K897" s="64"/>
      <c r="L897" s="64"/>
      <c r="M897" s="64"/>
      <c r="N897" s="64"/>
      <c r="O897" s="64"/>
      <c r="P897" s="64"/>
    </row>
    <row r="898" spans="1:16" ht="45">
      <c r="A898" s="47">
        <v>4</v>
      </c>
      <c r="B898" s="47" t="s">
        <v>107</v>
      </c>
      <c r="C898" s="47" t="str">
        <f t="shared" si="13"/>
        <v>4-Environmental Drivers and Habitat Attributes</v>
      </c>
      <c r="D898" s="47" t="s">
        <v>154</v>
      </c>
      <c r="E898" s="47">
        <v>1223</v>
      </c>
      <c r="F898" s="62" t="s">
        <v>1106</v>
      </c>
      <c r="G898" s="64"/>
      <c r="H898" s="64"/>
      <c r="I898" s="64"/>
      <c r="J898" s="64"/>
      <c r="K898" s="64"/>
      <c r="L898" s="64"/>
      <c r="M898" s="64"/>
      <c r="N898" s="64"/>
      <c r="O898" s="64"/>
      <c r="P898" s="64"/>
    </row>
    <row r="899" spans="1:16" ht="45">
      <c r="A899" s="47">
        <v>4</v>
      </c>
      <c r="B899" s="47" t="s">
        <v>107</v>
      </c>
      <c r="C899" s="47" t="str">
        <f t="shared" si="13"/>
        <v>4-Environmental Drivers and Habitat Attributes</v>
      </c>
      <c r="D899" s="47" t="s">
        <v>154</v>
      </c>
      <c r="E899" s="47">
        <v>1224</v>
      </c>
      <c r="F899" s="62" t="s">
        <v>1107</v>
      </c>
      <c r="G899" s="64"/>
      <c r="H899" s="64"/>
      <c r="I899" s="64"/>
      <c r="J899" s="64"/>
      <c r="K899" s="64"/>
      <c r="L899" s="64"/>
      <c r="M899" s="64"/>
      <c r="N899" s="64"/>
      <c r="O899" s="64"/>
      <c r="P899" s="64"/>
    </row>
    <row r="900" spans="1:16" ht="45">
      <c r="A900" s="47">
        <v>4</v>
      </c>
      <c r="B900" s="47" t="s">
        <v>107</v>
      </c>
      <c r="C900" s="47" t="str">
        <f t="shared" si="13"/>
        <v>4-Environmental Drivers and Habitat Attributes</v>
      </c>
      <c r="D900" s="47" t="s">
        <v>154</v>
      </c>
      <c r="E900" s="47">
        <v>1225</v>
      </c>
      <c r="F900" s="62" t="s">
        <v>1108</v>
      </c>
      <c r="G900" s="64"/>
      <c r="H900" s="64"/>
      <c r="I900" s="64"/>
      <c r="J900" s="64"/>
      <c r="K900" s="64"/>
      <c r="L900" s="64"/>
      <c r="M900" s="64"/>
      <c r="N900" s="64"/>
      <c r="O900" s="64"/>
      <c r="P900" s="64"/>
    </row>
    <row r="901" spans="1:16" ht="45">
      <c r="A901" s="47">
        <v>4</v>
      </c>
      <c r="B901" s="47" t="s">
        <v>107</v>
      </c>
      <c r="C901" s="47" t="str">
        <f t="shared" si="13"/>
        <v>4-Environmental Drivers and Habitat Attributes</v>
      </c>
      <c r="D901" s="47" t="s">
        <v>154</v>
      </c>
      <c r="E901" s="47">
        <v>1226</v>
      </c>
      <c r="F901" s="62" t="s">
        <v>1109</v>
      </c>
      <c r="G901" s="64"/>
      <c r="H901" s="64"/>
      <c r="I901" s="64"/>
      <c r="J901" s="64"/>
      <c r="K901" s="64"/>
      <c r="L901" s="64"/>
      <c r="M901" s="64"/>
      <c r="N901" s="64"/>
      <c r="O901" s="64"/>
      <c r="P901" s="64"/>
    </row>
    <row r="902" spans="1:16" ht="45">
      <c r="A902" s="47">
        <v>4</v>
      </c>
      <c r="B902" s="47" t="s">
        <v>107</v>
      </c>
      <c r="C902" s="47" t="str">
        <f t="shared" ref="C902:C965" si="14">A902&amp;"-"&amp;B902</f>
        <v>4-Environmental Drivers and Habitat Attributes</v>
      </c>
      <c r="D902" s="47" t="s">
        <v>154</v>
      </c>
      <c r="E902" s="47">
        <v>1227</v>
      </c>
      <c r="F902" s="62" t="s">
        <v>1110</v>
      </c>
      <c r="G902" s="64"/>
      <c r="H902" s="64"/>
      <c r="I902" s="64"/>
      <c r="J902" s="64"/>
      <c r="K902" s="64"/>
      <c r="L902" s="64"/>
      <c r="M902" s="64"/>
      <c r="N902" s="64"/>
      <c r="O902" s="64"/>
      <c r="P902" s="64"/>
    </row>
    <row r="903" spans="1:16" ht="45">
      <c r="A903" s="47">
        <v>4</v>
      </c>
      <c r="B903" s="47" t="s">
        <v>107</v>
      </c>
      <c r="C903" s="47" t="str">
        <f t="shared" si="14"/>
        <v>4-Environmental Drivers and Habitat Attributes</v>
      </c>
      <c r="D903" s="47" t="s">
        <v>154</v>
      </c>
      <c r="E903" s="47">
        <v>1228</v>
      </c>
      <c r="F903" s="62" t="s">
        <v>1111</v>
      </c>
      <c r="G903" s="64"/>
      <c r="H903" s="64"/>
      <c r="I903" s="64"/>
      <c r="J903" s="64"/>
      <c r="K903" s="64"/>
      <c r="L903" s="64"/>
      <c r="M903" s="64"/>
      <c r="N903" s="64"/>
      <c r="O903" s="64"/>
      <c r="P903" s="64"/>
    </row>
    <row r="904" spans="1:16" ht="45">
      <c r="A904" s="47">
        <v>4</v>
      </c>
      <c r="B904" s="47" t="s">
        <v>107</v>
      </c>
      <c r="C904" s="47" t="str">
        <f t="shared" si="14"/>
        <v>4-Environmental Drivers and Habitat Attributes</v>
      </c>
      <c r="D904" s="47" t="s">
        <v>154</v>
      </c>
      <c r="E904" s="47">
        <v>1229</v>
      </c>
      <c r="F904" s="62" t="s">
        <v>1112</v>
      </c>
      <c r="G904" s="64"/>
      <c r="H904" s="64"/>
      <c r="I904" s="64"/>
      <c r="J904" s="64"/>
      <c r="K904" s="64"/>
      <c r="L904" s="64"/>
      <c r="M904" s="64"/>
      <c r="N904" s="64"/>
      <c r="O904" s="64"/>
      <c r="P904" s="64"/>
    </row>
    <row r="905" spans="1:16" ht="45">
      <c r="A905" s="47">
        <v>4</v>
      </c>
      <c r="B905" s="47" t="s">
        <v>107</v>
      </c>
      <c r="C905" s="47" t="str">
        <f t="shared" si="14"/>
        <v>4-Environmental Drivers and Habitat Attributes</v>
      </c>
      <c r="D905" s="47" t="s">
        <v>154</v>
      </c>
      <c r="E905" s="47">
        <v>1230</v>
      </c>
      <c r="F905" s="62" t="s">
        <v>1113</v>
      </c>
      <c r="G905" s="64"/>
      <c r="H905" s="64"/>
      <c r="I905" s="64"/>
      <c r="J905" s="64"/>
      <c r="K905" s="64"/>
      <c r="L905" s="64"/>
      <c r="M905" s="64"/>
      <c r="N905" s="64"/>
      <c r="O905" s="64"/>
      <c r="P905" s="64"/>
    </row>
    <row r="906" spans="1:16" ht="45">
      <c r="A906" s="47">
        <v>4</v>
      </c>
      <c r="B906" s="47" t="s">
        <v>107</v>
      </c>
      <c r="C906" s="47" t="str">
        <f t="shared" si="14"/>
        <v>4-Environmental Drivers and Habitat Attributes</v>
      </c>
      <c r="D906" s="47" t="s">
        <v>154</v>
      </c>
      <c r="E906" s="47">
        <v>1231</v>
      </c>
      <c r="F906" s="62" t="s">
        <v>1114</v>
      </c>
      <c r="G906" s="64"/>
      <c r="H906" s="64"/>
      <c r="I906" s="64"/>
      <c r="J906" s="64"/>
      <c r="K906" s="64"/>
      <c r="L906" s="64"/>
      <c r="M906" s="64"/>
      <c r="N906" s="64"/>
      <c r="O906" s="64"/>
      <c r="P906" s="64"/>
    </row>
    <row r="907" spans="1:16" ht="45">
      <c r="A907" s="47">
        <v>4</v>
      </c>
      <c r="B907" s="47" t="s">
        <v>107</v>
      </c>
      <c r="C907" s="47" t="str">
        <f t="shared" si="14"/>
        <v>4-Environmental Drivers and Habitat Attributes</v>
      </c>
      <c r="D907" s="47" t="s">
        <v>154</v>
      </c>
      <c r="E907" s="47">
        <v>1232</v>
      </c>
      <c r="F907" s="62" t="s">
        <v>1115</v>
      </c>
      <c r="G907" s="64"/>
      <c r="H907" s="64"/>
      <c r="I907" s="64"/>
      <c r="J907" s="64"/>
      <c r="K907" s="64"/>
      <c r="L907" s="64"/>
      <c r="M907" s="64"/>
      <c r="N907" s="64"/>
      <c r="O907" s="64"/>
      <c r="P907" s="64"/>
    </row>
    <row r="908" spans="1:16" ht="45">
      <c r="A908" s="47">
        <v>4</v>
      </c>
      <c r="B908" s="47" t="s">
        <v>107</v>
      </c>
      <c r="C908" s="47" t="str">
        <f t="shared" si="14"/>
        <v>4-Environmental Drivers and Habitat Attributes</v>
      </c>
      <c r="D908" s="47" t="s">
        <v>154</v>
      </c>
      <c r="E908" s="47">
        <v>1233</v>
      </c>
      <c r="F908" s="62" t="s">
        <v>1116</v>
      </c>
      <c r="G908" s="64"/>
      <c r="H908" s="64"/>
      <c r="I908" s="64"/>
      <c r="J908" s="64"/>
      <c r="K908" s="64"/>
      <c r="L908" s="64"/>
      <c r="M908" s="64"/>
      <c r="N908" s="64"/>
      <c r="O908" s="64" t="s">
        <v>2731</v>
      </c>
      <c r="P908" s="64"/>
    </row>
    <row r="909" spans="1:16" ht="45">
      <c r="A909" s="47">
        <v>4</v>
      </c>
      <c r="B909" s="47" t="s">
        <v>107</v>
      </c>
      <c r="C909" s="47" t="str">
        <f t="shared" si="14"/>
        <v>4-Environmental Drivers and Habitat Attributes</v>
      </c>
      <c r="D909" s="47" t="s">
        <v>154</v>
      </c>
      <c r="E909" s="47">
        <v>1234</v>
      </c>
      <c r="F909" s="62" t="s">
        <v>1117</v>
      </c>
      <c r="G909" s="64"/>
      <c r="H909" s="64"/>
      <c r="I909" s="64"/>
      <c r="J909" s="64"/>
      <c r="K909" s="64"/>
      <c r="L909" s="64"/>
      <c r="M909" s="64"/>
      <c r="N909" s="64"/>
      <c r="O909" s="64"/>
      <c r="P909" s="64"/>
    </row>
    <row r="910" spans="1:16" ht="45">
      <c r="A910" s="47">
        <v>4</v>
      </c>
      <c r="B910" s="47" t="s">
        <v>107</v>
      </c>
      <c r="C910" s="47" t="str">
        <f t="shared" si="14"/>
        <v>4-Environmental Drivers and Habitat Attributes</v>
      </c>
      <c r="D910" s="47" t="s">
        <v>154</v>
      </c>
      <c r="E910" s="47">
        <v>1235</v>
      </c>
      <c r="F910" s="62" t="s">
        <v>1118</v>
      </c>
      <c r="G910" s="64"/>
      <c r="H910" s="64"/>
      <c r="I910" s="64"/>
      <c r="J910" s="64"/>
      <c r="K910" s="64"/>
      <c r="L910" s="64"/>
      <c r="M910" s="64"/>
      <c r="N910" s="64" t="s">
        <v>2673</v>
      </c>
      <c r="O910" s="64"/>
      <c r="P910" s="64"/>
    </row>
    <row r="911" spans="1:16" ht="45">
      <c r="A911" s="47">
        <v>4</v>
      </c>
      <c r="B911" s="47" t="s">
        <v>107</v>
      </c>
      <c r="C911" s="47" t="str">
        <f t="shared" si="14"/>
        <v>4-Environmental Drivers and Habitat Attributes</v>
      </c>
      <c r="D911" s="47" t="s">
        <v>154</v>
      </c>
      <c r="E911" s="47">
        <v>1236</v>
      </c>
      <c r="F911" s="62" t="s">
        <v>1119</v>
      </c>
      <c r="G911" s="64"/>
      <c r="H911" s="64"/>
      <c r="I911" s="64"/>
      <c r="J911" s="64"/>
      <c r="K911" s="64"/>
      <c r="L911" s="64"/>
      <c r="M911" s="64"/>
      <c r="N911" s="64"/>
      <c r="O911" s="64"/>
      <c r="P911" s="64"/>
    </row>
    <row r="912" spans="1:16" ht="45">
      <c r="A912" s="47">
        <v>4</v>
      </c>
      <c r="B912" s="47" t="s">
        <v>107</v>
      </c>
      <c r="C912" s="47" t="str">
        <f t="shared" si="14"/>
        <v>4-Environmental Drivers and Habitat Attributes</v>
      </c>
      <c r="D912" s="47" t="s">
        <v>154</v>
      </c>
      <c r="E912" s="47">
        <v>1237</v>
      </c>
      <c r="F912" s="62" t="s">
        <v>1120</v>
      </c>
      <c r="G912" s="64"/>
      <c r="H912" s="64"/>
      <c r="I912" s="64"/>
      <c r="J912" s="64"/>
      <c r="K912" s="64"/>
      <c r="L912" s="64"/>
      <c r="M912" s="64"/>
      <c r="N912" s="64"/>
      <c r="O912" s="64"/>
      <c r="P912" s="64"/>
    </row>
    <row r="913" spans="1:16" ht="45">
      <c r="A913" s="47">
        <v>4</v>
      </c>
      <c r="B913" s="47" t="s">
        <v>107</v>
      </c>
      <c r="C913" s="47" t="str">
        <f t="shared" si="14"/>
        <v>4-Environmental Drivers and Habitat Attributes</v>
      </c>
      <c r="D913" s="47" t="s">
        <v>154</v>
      </c>
      <c r="E913" s="47">
        <v>1238</v>
      </c>
      <c r="F913" s="62" t="s">
        <v>1121</v>
      </c>
      <c r="G913" s="64"/>
      <c r="H913" s="64"/>
      <c r="I913" s="64"/>
      <c r="J913" s="64"/>
      <c r="K913" s="64"/>
      <c r="L913" s="64"/>
      <c r="M913" s="64"/>
      <c r="N913" s="64"/>
      <c r="O913" s="64"/>
      <c r="P913" s="64"/>
    </row>
    <row r="914" spans="1:16" ht="45">
      <c r="A914" s="47">
        <v>4</v>
      </c>
      <c r="B914" s="47" t="s">
        <v>107</v>
      </c>
      <c r="C914" s="47" t="str">
        <f t="shared" si="14"/>
        <v>4-Environmental Drivers and Habitat Attributes</v>
      </c>
      <c r="D914" s="47" t="s">
        <v>154</v>
      </c>
      <c r="E914" s="47">
        <v>1239</v>
      </c>
      <c r="F914" s="62" t="s">
        <v>1122</v>
      </c>
      <c r="G914" s="64"/>
      <c r="H914" s="64"/>
      <c r="I914" s="64"/>
      <c r="J914" s="64"/>
      <c r="K914" s="64"/>
      <c r="L914" s="64"/>
      <c r="M914" s="64"/>
      <c r="N914" s="64"/>
      <c r="O914" s="64"/>
      <c r="P914" s="64"/>
    </row>
    <row r="915" spans="1:16" ht="45">
      <c r="A915" s="47">
        <v>4</v>
      </c>
      <c r="B915" s="47" t="s">
        <v>107</v>
      </c>
      <c r="C915" s="47" t="str">
        <f t="shared" si="14"/>
        <v>4-Environmental Drivers and Habitat Attributes</v>
      </c>
      <c r="D915" s="47" t="s">
        <v>154</v>
      </c>
      <c r="E915" s="47">
        <v>1240</v>
      </c>
      <c r="F915" s="62" t="s">
        <v>1123</v>
      </c>
      <c r="G915" s="64"/>
      <c r="H915" s="64"/>
      <c r="I915" s="64"/>
      <c r="J915" s="64"/>
      <c r="K915" s="64"/>
      <c r="L915" s="64"/>
      <c r="M915" s="64"/>
      <c r="N915" s="64" t="s">
        <v>2674</v>
      </c>
      <c r="O915" s="64"/>
      <c r="P915" s="64"/>
    </row>
    <row r="916" spans="1:16" ht="45">
      <c r="A916" s="47">
        <v>4</v>
      </c>
      <c r="B916" s="47" t="s">
        <v>107</v>
      </c>
      <c r="C916" s="47" t="str">
        <f t="shared" si="14"/>
        <v>4-Environmental Drivers and Habitat Attributes</v>
      </c>
      <c r="D916" s="47" t="s">
        <v>154</v>
      </c>
      <c r="E916" s="47">
        <v>1241</v>
      </c>
      <c r="F916" s="62" t="s">
        <v>1124</v>
      </c>
      <c r="G916" s="64"/>
      <c r="H916" s="64"/>
      <c r="I916" s="64"/>
      <c r="J916" s="64"/>
      <c r="K916" s="64"/>
      <c r="L916" s="64"/>
      <c r="M916" s="64"/>
      <c r="N916" s="64"/>
      <c r="O916" s="64"/>
      <c r="P916" s="64"/>
    </row>
    <row r="917" spans="1:16" ht="45">
      <c r="A917" s="47">
        <v>4</v>
      </c>
      <c r="B917" s="47" t="s">
        <v>107</v>
      </c>
      <c r="C917" s="47" t="str">
        <f t="shared" si="14"/>
        <v>4-Environmental Drivers and Habitat Attributes</v>
      </c>
      <c r="D917" s="47" t="s">
        <v>154</v>
      </c>
      <c r="E917" s="47">
        <v>1242</v>
      </c>
      <c r="F917" s="62" t="s">
        <v>1125</v>
      </c>
      <c r="G917" s="64"/>
      <c r="H917" s="64"/>
      <c r="I917" s="64"/>
      <c r="J917" s="64"/>
      <c r="K917" s="64"/>
      <c r="L917" s="64"/>
      <c r="M917" s="64"/>
      <c r="N917" s="64"/>
      <c r="O917" s="64"/>
      <c r="P917" s="64"/>
    </row>
    <row r="918" spans="1:16" ht="45">
      <c r="A918" s="47">
        <v>4</v>
      </c>
      <c r="B918" s="47" t="s">
        <v>107</v>
      </c>
      <c r="C918" s="47" t="str">
        <f t="shared" si="14"/>
        <v>4-Environmental Drivers and Habitat Attributes</v>
      </c>
      <c r="D918" s="47" t="s">
        <v>154</v>
      </c>
      <c r="E918" s="47">
        <v>1243</v>
      </c>
      <c r="F918" s="62" t="s">
        <v>1126</v>
      </c>
      <c r="G918" s="64"/>
      <c r="H918" s="64"/>
      <c r="I918" s="64"/>
      <c r="J918" s="64"/>
      <c r="K918" s="64"/>
      <c r="L918" s="64"/>
      <c r="M918" s="64"/>
      <c r="N918" s="64"/>
      <c r="O918" s="64"/>
      <c r="P918" s="64"/>
    </row>
    <row r="919" spans="1:16" ht="45">
      <c r="A919" s="47">
        <v>4</v>
      </c>
      <c r="B919" s="47" t="s">
        <v>107</v>
      </c>
      <c r="C919" s="47" t="str">
        <f t="shared" si="14"/>
        <v>4-Environmental Drivers and Habitat Attributes</v>
      </c>
      <c r="D919" s="47" t="s">
        <v>154</v>
      </c>
      <c r="E919" s="47">
        <v>1244</v>
      </c>
      <c r="F919" s="62" t="s">
        <v>1127</v>
      </c>
      <c r="G919" s="64"/>
      <c r="H919" s="64"/>
      <c r="I919" s="64"/>
      <c r="J919" s="64"/>
      <c r="K919" s="64"/>
      <c r="L919" s="64"/>
      <c r="M919" s="64"/>
      <c r="N919" s="64"/>
      <c r="O919" s="64"/>
      <c r="P919" s="64"/>
    </row>
    <row r="920" spans="1:16" ht="45">
      <c r="A920" s="47">
        <v>4</v>
      </c>
      <c r="B920" s="47" t="s">
        <v>107</v>
      </c>
      <c r="C920" s="47" t="str">
        <f t="shared" si="14"/>
        <v>4-Environmental Drivers and Habitat Attributes</v>
      </c>
      <c r="D920" s="47" t="s">
        <v>154</v>
      </c>
      <c r="E920" s="47">
        <v>1245</v>
      </c>
      <c r="F920" s="62" t="s">
        <v>1128</v>
      </c>
      <c r="G920" s="64"/>
      <c r="H920" s="64"/>
      <c r="I920" s="64"/>
      <c r="J920" s="64"/>
      <c r="K920" s="64"/>
      <c r="L920" s="64"/>
      <c r="M920" s="64"/>
      <c r="N920" s="64"/>
      <c r="O920" s="64"/>
      <c r="P920" s="64"/>
    </row>
    <row r="921" spans="1:16" ht="45">
      <c r="A921" s="47">
        <v>4</v>
      </c>
      <c r="B921" s="47" t="s">
        <v>107</v>
      </c>
      <c r="C921" s="47" t="str">
        <f t="shared" si="14"/>
        <v>4-Environmental Drivers and Habitat Attributes</v>
      </c>
      <c r="D921" s="47" t="s">
        <v>154</v>
      </c>
      <c r="E921" s="47">
        <v>1246</v>
      </c>
      <c r="F921" s="62" t="s">
        <v>1129</v>
      </c>
      <c r="G921" s="64"/>
      <c r="H921" s="64"/>
      <c r="I921" s="64"/>
      <c r="J921" s="64"/>
      <c r="K921" s="64"/>
      <c r="L921" s="64"/>
      <c r="M921" s="64"/>
      <c r="N921" s="64"/>
      <c r="O921" s="64"/>
      <c r="P921" s="64"/>
    </row>
    <row r="922" spans="1:16" ht="45">
      <c r="A922" s="47">
        <v>4</v>
      </c>
      <c r="B922" s="47" t="s">
        <v>107</v>
      </c>
      <c r="C922" s="47" t="str">
        <f t="shared" si="14"/>
        <v>4-Environmental Drivers and Habitat Attributes</v>
      </c>
      <c r="D922" s="47" t="s">
        <v>154</v>
      </c>
      <c r="E922" s="47">
        <v>1247</v>
      </c>
      <c r="F922" s="62" t="s">
        <v>1130</v>
      </c>
      <c r="G922" s="64"/>
      <c r="H922" s="64"/>
      <c r="I922" s="64"/>
      <c r="J922" s="64"/>
      <c r="K922" s="64"/>
      <c r="L922" s="64"/>
      <c r="M922" s="64"/>
      <c r="N922" s="64"/>
      <c r="O922" s="64"/>
      <c r="P922" s="64"/>
    </row>
    <row r="923" spans="1:16" ht="45">
      <c r="A923" s="47">
        <v>4</v>
      </c>
      <c r="B923" s="47" t="s">
        <v>107</v>
      </c>
      <c r="C923" s="47" t="str">
        <f t="shared" si="14"/>
        <v>4-Environmental Drivers and Habitat Attributes</v>
      </c>
      <c r="D923" s="47" t="s">
        <v>154</v>
      </c>
      <c r="E923" s="47">
        <v>1248</v>
      </c>
      <c r="F923" s="62" t="s">
        <v>1131</v>
      </c>
      <c r="G923" s="64"/>
      <c r="H923" s="64"/>
      <c r="I923" s="64"/>
      <c r="J923" s="64"/>
      <c r="K923" s="64"/>
      <c r="L923" s="64"/>
      <c r="M923" s="64"/>
      <c r="N923" s="64"/>
      <c r="O923" s="64"/>
      <c r="P923" s="64"/>
    </row>
    <row r="924" spans="1:16" ht="45">
      <c r="A924" s="47">
        <v>4</v>
      </c>
      <c r="B924" s="47" t="s">
        <v>107</v>
      </c>
      <c r="C924" s="47" t="str">
        <f t="shared" si="14"/>
        <v>4-Environmental Drivers and Habitat Attributes</v>
      </c>
      <c r="D924" s="47" t="s">
        <v>154</v>
      </c>
      <c r="E924" s="47">
        <v>1249</v>
      </c>
      <c r="F924" s="62" t="s">
        <v>1132</v>
      </c>
      <c r="G924" s="64"/>
      <c r="H924" s="64"/>
      <c r="I924" s="64"/>
      <c r="J924" s="64"/>
      <c r="K924" s="64"/>
      <c r="L924" s="64"/>
      <c r="M924" s="64"/>
      <c r="N924" s="64"/>
      <c r="O924" s="64"/>
      <c r="P924" s="64"/>
    </row>
    <row r="925" spans="1:16" ht="45">
      <c r="A925" s="47">
        <v>4</v>
      </c>
      <c r="B925" s="47" t="s">
        <v>107</v>
      </c>
      <c r="C925" s="47" t="str">
        <f t="shared" si="14"/>
        <v>4-Environmental Drivers and Habitat Attributes</v>
      </c>
      <c r="D925" s="47" t="s">
        <v>154</v>
      </c>
      <c r="E925" s="47">
        <v>1250</v>
      </c>
      <c r="F925" s="62" t="s">
        <v>1133</v>
      </c>
      <c r="G925" s="64"/>
      <c r="H925" s="64"/>
      <c r="I925" s="64"/>
      <c r="J925" s="64"/>
      <c r="K925" s="64"/>
      <c r="L925" s="64"/>
      <c r="M925" s="64"/>
      <c r="N925" s="64"/>
      <c r="O925" s="64"/>
      <c r="P925" s="64"/>
    </row>
    <row r="926" spans="1:16" ht="45">
      <c r="A926" s="47">
        <v>4</v>
      </c>
      <c r="B926" s="47" t="s">
        <v>107</v>
      </c>
      <c r="C926" s="47" t="str">
        <f t="shared" si="14"/>
        <v>4-Environmental Drivers and Habitat Attributes</v>
      </c>
      <c r="D926" s="47" t="s">
        <v>120</v>
      </c>
      <c r="E926" s="47">
        <v>1251</v>
      </c>
      <c r="F926" s="62" t="s">
        <v>120</v>
      </c>
      <c r="G926" s="64"/>
      <c r="H926" s="64"/>
      <c r="I926" s="64"/>
      <c r="J926" s="64"/>
      <c r="K926" s="64"/>
      <c r="L926" s="64"/>
      <c r="M926" s="64"/>
      <c r="N926" s="64"/>
      <c r="O926" s="64"/>
      <c r="P926" s="64"/>
    </row>
    <row r="927" spans="1:16" ht="45">
      <c r="A927" s="47">
        <v>4</v>
      </c>
      <c r="B927" s="47" t="s">
        <v>107</v>
      </c>
      <c r="C927" s="47" t="str">
        <f t="shared" si="14"/>
        <v>4-Environmental Drivers and Habitat Attributes</v>
      </c>
      <c r="D927" s="47" t="s">
        <v>120</v>
      </c>
      <c r="E927" s="47">
        <v>1252</v>
      </c>
      <c r="F927" s="62" t="s">
        <v>1134</v>
      </c>
      <c r="G927" s="64"/>
      <c r="H927" s="64"/>
      <c r="I927" s="64"/>
      <c r="J927" s="64"/>
      <c r="K927" s="64"/>
      <c r="L927" s="64"/>
      <c r="M927" s="64"/>
      <c r="N927" s="64"/>
      <c r="O927" s="64"/>
      <c r="P927" s="64"/>
    </row>
    <row r="928" spans="1:16" ht="45">
      <c r="A928" s="47">
        <v>4</v>
      </c>
      <c r="B928" s="47" t="s">
        <v>107</v>
      </c>
      <c r="C928" s="47" t="str">
        <f t="shared" si="14"/>
        <v>4-Environmental Drivers and Habitat Attributes</v>
      </c>
      <c r="D928" s="47" t="s">
        <v>120</v>
      </c>
      <c r="E928" s="47">
        <v>1253</v>
      </c>
      <c r="F928" s="62" t="s">
        <v>1135</v>
      </c>
      <c r="G928" s="64"/>
      <c r="H928" s="64"/>
      <c r="I928" s="64"/>
      <c r="J928" s="64"/>
      <c r="K928" s="64"/>
      <c r="L928" s="64"/>
      <c r="M928" s="64"/>
      <c r="N928" s="64"/>
      <c r="O928" s="64"/>
      <c r="P928" s="64"/>
    </row>
    <row r="929" spans="1:17" ht="45">
      <c r="A929" s="47">
        <v>4</v>
      </c>
      <c r="B929" s="47" t="s">
        <v>107</v>
      </c>
      <c r="C929" s="47" t="str">
        <f t="shared" si="14"/>
        <v>4-Environmental Drivers and Habitat Attributes</v>
      </c>
      <c r="D929" s="47" t="s">
        <v>120</v>
      </c>
      <c r="E929" s="47">
        <v>1254</v>
      </c>
      <c r="F929" s="62" t="s">
        <v>1136</v>
      </c>
      <c r="G929" s="64"/>
      <c r="H929" s="64"/>
      <c r="I929" s="64"/>
      <c r="J929" s="64"/>
      <c r="K929" s="64"/>
      <c r="L929" s="64"/>
      <c r="M929" s="64"/>
      <c r="N929" s="64"/>
      <c r="O929" s="64"/>
      <c r="P929" s="64"/>
    </row>
    <row r="930" spans="1:17" ht="45">
      <c r="A930" s="47">
        <v>4</v>
      </c>
      <c r="B930" s="47" t="s">
        <v>107</v>
      </c>
      <c r="C930" s="47" t="str">
        <f t="shared" si="14"/>
        <v>4-Environmental Drivers and Habitat Attributes</v>
      </c>
      <c r="D930" s="47" t="s">
        <v>120</v>
      </c>
      <c r="E930" s="47">
        <v>1255</v>
      </c>
      <c r="F930" s="62" t="s">
        <v>1137</v>
      </c>
      <c r="G930" s="64"/>
      <c r="H930" s="64"/>
      <c r="I930" s="64"/>
      <c r="J930" s="64"/>
      <c r="K930" s="64"/>
      <c r="L930" s="64"/>
      <c r="M930" s="64"/>
      <c r="N930" s="64"/>
      <c r="O930" s="64"/>
      <c r="P930" s="64"/>
    </row>
    <row r="931" spans="1:17" ht="45">
      <c r="A931" s="47">
        <v>4</v>
      </c>
      <c r="B931" s="47" t="s">
        <v>107</v>
      </c>
      <c r="C931" s="47" t="str">
        <f t="shared" si="14"/>
        <v>4-Environmental Drivers and Habitat Attributes</v>
      </c>
      <c r="D931" s="47" t="s">
        <v>120</v>
      </c>
      <c r="E931" s="47">
        <v>1256</v>
      </c>
      <c r="F931" s="62" t="s">
        <v>1138</v>
      </c>
      <c r="G931" s="64"/>
      <c r="H931" s="64"/>
      <c r="I931" s="64"/>
      <c r="J931" s="64"/>
      <c r="K931" s="64"/>
      <c r="L931" s="64"/>
      <c r="M931" s="64"/>
      <c r="N931" s="64"/>
      <c r="O931" s="64"/>
      <c r="P931" s="64"/>
    </row>
    <row r="932" spans="1:17" ht="45">
      <c r="A932" s="47">
        <v>4</v>
      </c>
      <c r="B932" s="47" t="s">
        <v>107</v>
      </c>
      <c r="C932" s="47" t="str">
        <f t="shared" si="14"/>
        <v>4-Environmental Drivers and Habitat Attributes</v>
      </c>
      <c r="D932" s="47" t="s">
        <v>120</v>
      </c>
      <c r="E932" s="47">
        <v>1257</v>
      </c>
      <c r="F932" s="62" t="s">
        <v>1139</v>
      </c>
      <c r="G932" s="64"/>
      <c r="H932" s="64"/>
      <c r="I932" s="64"/>
      <c r="J932" s="64"/>
      <c r="K932" s="64"/>
      <c r="L932" s="64"/>
      <c r="M932" s="64"/>
      <c r="N932" s="64"/>
      <c r="O932" s="64"/>
      <c r="P932" s="64"/>
    </row>
    <row r="933" spans="1:17" ht="45">
      <c r="A933" s="47">
        <v>4</v>
      </c>
      <c r="B933" s="47" t="s">
        <v>107</v>
      </c>
      <c r="C933" s="47" t="str">
        <f t="shared" si="14"/>
        <v>4-Environmental Drivers and Habitat Attributes</v>
      </c>
      <c r="D933" s="47" t="s">
        <v>120</v>
      </c>
      <c r="E933" s="47">
        <v>1258</v>
      </c>
      <c r="F933" s="62" t="s">
        <v>1140</v>
      </c>
      <c r="G933" s="64"/>
      <c r="H933" s="64"/>
      <c r="I933" s="64"/>
      <c r="J933" s="64"/>
      <c r="K933" s="64"/>
      <c r="L933" s="64"/>
      <c r="M933" s="64"/>
      <c r="N933" s="64"/>
      <c r="O933" s="64"/>
      <c r="P933" s="64"/>
    </row>
    <row r="934" spans="1:17" ht="45">
      <c r="A934" s="47">
        <v>4</v>
      </c>
      <c r="B934" s="47" t="s">
        <v>107</v>
      </c>
      <c r="C934" s="47" t="str">
        <f t="shared" si="14"/>
        <v>4-Environmental Drivers and Habitat Attributes</v>
      </c>
      <c r="D934" s="47" t="s">
        <v>120</v>
      </c>
      <c r="E934" s="47">
        <v>1259</v>
      </c>
      <c r="F934" s="62" t="s">
        <v>1141</v>
      </c>
      <c r="G934" s="64"/>
      <c r="H934" s="64"/>
      <c r="I934" s="64"/>
      <c r="J934" s="64"/>
      <c r="K934" s="64"/>
      <c r="L934" s="64"/>
      <c r="M934" s="64"/>
      <c r="N934" s="64"/>
      <c r="O934" s="64"/>
      <c r="P934" s="64"/>
    </row>
    <row r="935" spans="1:17" ht="45">
      <c r="A935" s="47">
        <v>4</v>
      </c>
      <c r="B935" s="47" t="s">
        <v>107</v>
      </c>
      <c r="C935" s="47" t="str">
        <f t="shared" si="14"/>
        <v>4-Environmental Drivers and Habitat Attributes</v>
      </c>
      <c r="D935" s="47" t="s">
        <v>120</v>
      </c>
      <c r="E935" s="47">
        <v>1260</v>
      </c>
      <c r="F935" s="62" t="s">
        <v>1142</v>
      </c>
      <c r="G935" s="64"/>
      <c r="H935" s="64"/>
      <c r="I935" s="64"/>
      <c r="J935" s="64"/>
      <c r="K935" s="64"/>
      <c r="L935" s="64"/>
      <c r="M935" s="64"/>
      <c r="N935" s="64"/>
      <c r="O935" s="64"/>
      <c r="P935" s="64"/>
    </row>
    <row r="936" spans="1:17" ht="45">
      <c r="A936" s="47">
        <v>4</v>
      </c>
      <c r="B936" s="47" t="s">
        <v>107</v>
      </c>
      <c r="C936" s="47" t="str">
        <f t="shared" si="14"/>
        <v>4-Environmental Drivers and Habitat Attributes</v>
      </c>
      <c r="D936" s="47" t="s">
        <v>120</v>
      </c>
      <c r="E936" s="47">
        <v>1261</v>
      </c>
      <c r="F936" s="62" t="s">
        <v>1143</v>
      </c>
      <c r="G936" s="64"/>
      <c r="H936" s="64"/>
      <c r="I936" s="64"/>
      <c r="J936" s="64"/>
      <c r="K936" s="64"/>
      <c r="L936" s="64"/>
      <c r="M936" s="64"/>
      <c r="N936" s="64"/>
      <c r="O936" s="64"/>
      <c r="P936" s="64"/>
    </row>
    <row r="937" spans="1:17" ht="60">
      <c r="A937" s="47">
        <v>4</v>
      </c>
      <c r="B937" s="47" t="s">
        <v>107</v>
      </c>
      <c r="C937" s="47" t="str">
        <f t="shared" si="14"/>
        <v>4-Environmental Drivers and Habitat Attributes</v>
      </c>
      <c r="D937" s="47" t="s">
        <v>120</v>
      </c>
      <c r="E937" s="47">
        <v>1262</v>
      </c>
      <c r="F937" s="62" t="s">
        <v>1144</v>
      </c>
      <c r="G937" s="64"/>
      <c r="H937" s="64"/>
      <c r="I937" s="64"/>
      <c r="J937" s="64"/>
      <c r="K937" s="64"/>
      <c r="L937" s="64"/>
      <c r="M937" s="64"/>
      <c r="N937" s="64"/>
      <c r="O937" s="64" t="s">
        <v>2732</v>
      </c>
      <c r="P937" s="64"/>
    </row>
    <row r="938" spans="1:17" ht="60">
      <c r="A938" s="47">
        <v>4</v>
      </c>
      <c r="B938" s="47" t="s">
        <v>107</v>
      </c>
      <c r="C938" s="47" t="str">
        <f t="shared" si="14"/>
        <v>4-Environmental Drivers and Habitat Attributes</v>
      </c>
      <c r="D938" s="47" t="s">
        <v>120</v>
      </c>
      <c r="E938" s="47">
        <v>1263</v>
      </c>
      <c r="F938" s="62" t="s">
        <v>1145</v>
      </c>
      <c r="G938" s="64"/>
      <c r="H938" s="64"/>
      <c r="I938" s="64"/>
      <c r="J938" s="64"/>
      <c r="K938" s="64"/>
      <c r="L938" s="64"/>
      <c r="M938" s="64"/>
      <c r="N938" s="64"/>
      <c r="O938" s="64" t="s">
        <v>2733</v>
      </c>
      <c r="P938" s="64"/>
    </row>
    <row r="939" spans="1:17" ht="45">
      <c r="A939" s="47">
        <v>4</v>
      </c>
      <c r="B939" s="47" t="s">
        <v>107</v>
      </c>
      <c r="C939" s="47" t="str">
        <f t="shared" si="14"/>
        <v>4-Environmental Drivers and Habitat Attributes</v>
      </c>
      <c r="D939" s="47" t="s">
        <v>120</v>
      </c>
      <c r="E939" s="47">
        <v>1264</v>
      </c>
      <c r="F939" s="62" t="s">
        <v>1146</v>
      </c>
      <c r="G939" s="64"/>
      <c r="H939" s="64"/>
      <c r="I939" s="64"/>
      <c r="J939" s="64"/>
      <c r="K939" s="64"/>
      <c r="L939" s="64"/>
      <c r="M939" s="64"/>
      <c r="N939" s="64"/>
      <c r="O939" s="64"/>
      <c r="P939" s="64"/>
    </row>
    <row r="940" spans="1:17" ht="90">
      <c r="A940" s="47">
        <v>4</v>
      </c>
      <c r="B940" s="47" t="s">
        <v>107</v>
      </c>
      <c r="C940" s="47" t="str">
        <f t="shared" si="14"/>
        <v>4-Environmental Drivers and Habitat Attributes</v>
      </c>
      <c r="D940" s="47" t="s">
        <v>120</v>
      </c>
      <c r="E940" s="47">
        <v>1265</v>
      </c>
      <c r="F940" s="62" t="s">
        <v>1147</v>
      </c>
      <c r="G940" s="64"/>
      <c r="H940" s="64"/>
      <c r="I940" s="64"/>
      <c r="J940" s="64"/>
      <c r="K940" s="64"/>
      <c r="L940" s="64"/>
      <c r="M940" s="64"/>
      <c r="N940" s="64"/>
      <c r="O940" s="64" t="s">
        <v>2734</v>
      </c>
      <c r="P940" s="64"/>
    </row>
    <row r="941" spans="1:17" ht="45">
      <c r="A941" s="47">
        <v>4</v>
      </c>
      <c r="B941" s="47" t="s">
        <v>107</v>
      </c>
      <c r="C941" s="47" t="str">
        <f t="shared" si="14"/>
        <v>4-Environmental Drivers and Habitat Attributes</v>
      </c>
      <c r="D941" s="47" t="s">
        <v>120</v>
      </c>
      <c r="E941" s="47">
        <v>1266</v>
      </c>
      <c r="F941" s="62" t="s">
        <v>1148</v>
      </c>
      <c r="G941" s="64"/>
      <c r="H941" s="64"/>
      <c r="I941" s="64"/>
      <c r="J941" s="64"/>
      <c r="K941" s="64"/>
      <c r="L941" s="64"/>
      <c r="M941" s="64"/>
      <c r="N941" s="64"/>
      <c r="O941" s="64" t="s">
        <v>2735</v>
      </c>
      <c r="P941" s="64"/>
    </row>
    <row r="942" spans="1:17" ht="45">
      <c r="A942" s="47">
        <v>4</v>
      </c>
      <c r="B942" s="47" t="s">
        <v>107</v>
      </c>
      <c r="C942" s="47" t="str">
        <f t="shared" si="14"/>
        <v>4-Environmental Drivers and Habitat Attributes</v>
      </c>
      <c r="D942" s="47" t="s">
        <v>120</v>
      </c>
      <c r="E942" s="47">
        <v>1267</v>
      </c>
      <c r="F942" s="62" t="s">
        <v>1149</v>
      </c>
      <c r="G942" s="64"/>
      <c r="H942" s="64"/>
      <c r="I942" s="64"/>
      <c r="J942" s="64"/>
      <c r="K942" s="64"/>
      <c r="L942" s="64"/>
      <c r="M942" s="64"/>
      <c r="N942" s="64"/>
      <c r="O942" s="64"/>
      <c r="P942" s="64"/>
    </row>
    <row r="943" spans="1:17" ht="45">
      <c r="A943" s="47">
        <v>4</v>
      </c>
      <c r="B943" s="47" t="s">
        <v>107</v>
      </c>
      <c r="C943" s="47" t="str">
        <f t="shared" si="14"/>
        <v>4-Environmental Drivers and Habitat Attributes</v>
      </c>
      <c r="D943" s="47" t="s">
        <v>120</v>
      </c>
      <c r="E943" s="47">
        <v>1268</v>
      </c>
      <c r="F943" s="62" t="s">
        <v>1150</v>
      </c>
      <c r="G943" s="64"/>
      <c r="H943" s="64"/>
      <c r="I943" s="64"/>
      <c r="J943" s="64"/>
      <c r="K943" s="64"/>
      <c r="L943" s="64"/>
      <c r="M943" s="64"/>
      <c r="N943" s="64"/>
      <c r="O943" s="64"/>
      <c r="P943" s="64"/>
    </row>
    <row r="944" spans="1:17" ht="75">
      <c r="A944" s="47">
        <v>4</v>
      </c>
      <c r="B944" s="47" t="s">
        <v>107</v>
      </c>
      <c r="C944" s="47" t="str">
        <f t="shared" si="14"/>
        <v>4-Environmental Drivers and Habitat Attributes</v>
      </c>
      <c r="D944" s="47" t="s">
        <v>120</v>
      </c>
      <c r="E944" s="47">
        <v>1269</v>
      </c>
      <c r="F944" s="62" t="s">
        <v>1151</v>
      </c>
      <c r="G944" s="64"/>
      <c r="H944" s="64"/>
      <c r="I944" s="64"/>
      <c r="J944" s="64"/>
      <c r="K944" s="64"/>
      <c r="L944" s="64"/>
      <c r="M944" s="64"/>
      <c r="N944" s="64"/>
      <c r="O944" s="64"/>
      <c r="P944" s="64"/>
      <c r="Q944" s="47" t="s">
        <v>2605</v>
      </c>
    </row>
    <row r="945" spans="1:19" ht="45">
      <c r="A945" s="47">
        <v>4</v>
      </c>
      <c r="B945" s="47" t="s">
        <v>107</v>
      </c>
      <c r="C945" s="47" t="str">
        <f t="shared" si="14"/>
        <v>4-Environmental Drivers and Habitat Attributes</v>
      </c>
      <c r="D945" s="47" t="s">
        <v>120</v>
      </c>
      <c r="E945" s="47">
        <v>1270</v>
      </c>
      <c r="F945" s="62" t="s">
        <v>1152</v>
      </c>
      <c r="G945" s="64"/>
      <c r="H945" s="64"/>
      <c r="I945" s="64"/>
      <c r="J945" s="64"/>
      <c r="K945" s="64"/>
      <c r="L945" s="64"/>
      <c r="M945" s="64"/>
      <c r="N945" s="64"/>
      <c r="O945" s="64"/>
      <c r="P945" s="64"/>
    </row>
    <row r="946" spans="1:19" ht="45">
      <c r="A946" s="47">
        <v>4</v>
      </c>
      <c r="B946" s="47" t="s">
        <v>107</v>
      </c>
      <c r="C946" s="47" t="str">
        <f t="shared" si="14"/>
        <v>4-Environmental Drivers and Habitat Attributes</v>
      </c>
      <c r="D946" s="47" t="s">
        <v>120</v>
      </c>
      <c r="E946" s="47">
        <v>1271</v>
      </c>
      <c r="F946" s="62" t="s">
        <v>1153</v>
      </c>
      <c r="G946" s="64"/>
      <c r="H946" s="64"/>
      <c r="I946" s="64"/>
      <c r="J946" s="64"/>
      <c r="K946" s="64"/>
      <c r="L946" s="64"/>
      <c r="M946" s="64"/>
      <c r="N946" s="64"/>
      <c r="O946" s="64"/>
      <c r="P946" s="64"/>
    </row>
    <row r="947" spans="1:19" ht="45">
      <c r="A947" s="47">
        <v>4</v>
      </c>
      <c r="B947" s="47" t="s">
        <v>107</v>
      </c>
      <c r="C947" s="47" t="str">
        <f t="shared" si="14"/>
        <v>4-Environmental Drivers and Habitat Attributes</v>
      </c>
      <c r="D947" s="47" t="s">
        <v>121</v>
      </c>
      <c r="E947" s="47">
        <v>1272</v>
      </c>
      <c r="F947" s="62" t="s">
        <v>1154</v>
      </c>
      <c r="G947" s="64" t="s">
        <v>170</v>
      </c>
      <c r="H947" s="64"/>
      <c r="I947" s="64"/>
      <c r="J947" s="64"/>
      <c r="K947" s="64"/>
      <c r="L947" s="64"/>
      <c r="M947" s="64"/>
      <c r="N947" s="64"/>
      <c r="O947" s="64"/>
      <c r="P947" s="64"/>
    </row>
    <row r="948" spans="1:19" ht="45">
      <c r="A948" s="47">
        <v>4</v>
      </c>
      <c r="B948" s="47" t="s">
        <v>107</v>
      </c>
      <c r="C948" s="47" t="str">
        <f t="shared" si="14"/>
        <v>4-Environmental Drivers and Habitat Attributes</v>
      </c>
      <c r="D948" s="47" t="s">
        <v>121</v>
      </c>
      <c r="E948" s="47">
        <v>1273</v>
      </c>
      <c r="F948" s="62" t="s">
        <v>1155</v>
      </c>
      <c r="G948" s="64"/>
      <c r="H948" s="64"/>
      <c r="I948" s="64"/>
      <c r="J948" s="64"/>
      <c r="K948" s="64"/>
      <c r="L948" s="64"/>
      <c r="M948" s="64"/>
      <c r="N948" s="64"/>
      <c r="O948" s="64"/>
      <c r="P948" s="64"/>
    </row>
    <row r="949" spans="1:19" ht="90">
      <c r="A949" s="47">
        <v>4</v>
      </c>
      <c r="B949" s="47" t="s">
        <v>107</v>
      </c>
      <c r="C949" s="47" t="str">
        <f t="shared" si="14"/>
        <v>4-Environmental Drivers and Habitat Attributes</v>
      </c>
      <c r="D949" s="47" t="s">
        <v>121</v>
      </c>
      <c r="E949" s="47">
        <v>1274</v>
      </c>
      <c r="F949" s="62" t="s">
        <v>1156</v>
      </c>
      <c r="G949" s="64"/>
      <c r="H949" s="64"/>
      <c r="I949" s="64"/>
      <c r="J949" s="64"/>
      <c r="K949" s="64"/>
      <c r="L949" s="64"/>
      <c r="M949" s="64"/>
      <c r="N949" s="64"/>
      <c r="O949" s="64"/>
      <c r="P949" s="64" t="s">
        <v>2642</v>
      </c>
    </row>
    <row r="950" spans="1:19" ht="45">
      <c r="A950" s="47">
        <v>4</v>
      </c>
      <c r="B950" s="47" t="s">
        <v>107</v>
      </c>
      <c r="C950" s="47" t="str">
        <f t="shared" si="14"/>
        <v>4-Environmental Drivers and Habitat Attributes</v>
      </c>
      <c r="D950" s="47" t="s">
        <v>121</v>
      </c>
      <c r="E950" s="47">
        <v>1275</v>
      </c>
      <c r="F950" s="62" t="s">
        <v>1157</v>
      </c>
      <c r="G950" s="64"/>
      <c r="H950" s="64"/>
      <c r="I950" s="64"/>
      <c r="J950" s="64"/>
      <c r="K950" s="64"/>
      <c r="L950" s="64"/>
      <c r="M950" s="64"/>
      <c r="N950" s="64"/>
      <c r="O950" s="64"/>
      <c r="P950" s="64"/>
    </row>
    <row r="951" spans="1:19" ht="45">
      <c r="A951" s="47">
        <v>4</v>
      </c>
      <c r="B951" s="47" t="s">
        <v>107</v>
      </c>
      <c r="C951" s="47" t="str">
        <f t="shared" si="14"/>
        <v>4-Environmental Drivers and Habitat Attributes</v>
      </c>
      <c r="D951" s="47" t="s">
        <v>121</v>
      </c>
      <c r="E951" s="47">
        <v>1276</v>
      </c>
      <c r="F951" s="62" t="s">
        <v>1158</v>
      </c>
      <c r="G951" s="64"/>
      <c r="H951" s="64"/>
      <c r="I951" s="64"/>
      <c r="J951" s="64"/>
      <c r="K951" s="64"/>
      <c r="L951" s="64"/>
      <c r="M951" s="64"/>
      <c r="N951" s="64" t="s">
        <v>2675</v>
      </c>
      <c r="O951" s="64"/>
      <c r="P951" s="64"/>
    </row>
    <row r="952" spans="1:19" ht="90">
      <c r="A952" s="47">
        <v>4</v>
      </c>
      <c r="B952" s="47" t="s">
        <v>107</v>
      </c>
      <c r="C952" s="47" t="str">
        <f t="shared" si="14"/>
        <v>4-Environmental Drivers and Habitat Attributes</v>
      </c>
      <c r="D952" s="47" t="s">
        <v>121</v>
      </c>
      <c r="E952" s="47">
        <v>1277</v>
      </c>
      <c r="F952" s="62" t="s">
        <v>1159</v>
      </c>
      <c r="G952" s="64"/>
      <c r="H952" s="64"/>
      <c r="I952" s="64"/>
      <c r="J952" s="64"/>
      <c r="K952" s="64"/>
      <c r="L952" s="64"/>
      <c r="M952" s="64"/>
      <c r="N952" s="64" t="s">
        <v>2675</v>
      </c>
      <c r="O952" s="64"/>
      <c r="P952" s="64"/>
      <c r="S952" s="47" t="s">
        <v>2837</v>
      </c>
    </row>
    <row r="953" spans="1:19" ht="45">
      <c r="A953" s="47">
        <v>4</v>
      </c>
      <c r="B953" s="47" t="s">
        <v>107</v>
      </c>
      <c r="C953" s="47" t="str">
        <f t="shared" si="14"/>
        <v>4-Environmental Drivers and Habitat Attributes</v>
      </c>
      <c r="D953" s="47" t="s">
        <v>121</v>
      </c>
      <c r="E953" s="47">
        <v>1278</v>
      </c>
      <c r="F953" s="62" t="s">
        <v>1160</v>
      </c>
      <c r="G953" s="64"/>
      <c r="H953" s="64"/>
      <c r="I953" s="64"/>
      <c r="J953" s="64"/>
      <c r="K953" s="64"/>
      <c r="L953" s="64"/>
      <c r="M953" s="64"/>
      <c r="N953" s="64"/>
      <c r="O953" s="64"/>
      <c r="P953" s="64"/>
    </row>
    <row r="954" spans="1:19" ht="45">
      <c r="A954" s="47">
        <v>4</v>
      </c>
      <c r="B954" s="47" t="s">
        <v>107</v>
      </c>
      <c r="C954" s="47" t="str">
        <f t="shared" si="14"/>
        <v>4-Environmental Drivers and Habitat Attributes</v>
      </c>
      <c r="D954" s="47" t="s">
        <v>121</v>
      </c>
      <c r="E954" s="47">
        <v>1279</v>
      </c>
      <c r="F954" s="62" t="s">
        <v>121</v>
      </c>
      <c r="G954" s="64"/>
      <c r="H954" s="64"/>
      <c r="I954" s="64"/>
      <c r="J954" s="64"/>
      <c r="K954" s="64"/>
      <c r="L954" s="64"/>
      <c r="M954" s="64"/>
      <c r="N954" s="64"/>
      <c r="O954" s="64"/>
      <c r="P954" s="64"/>
    </row>
    <row r="955" spans="1:19" ht="45">
      <c r="A955" s="47">
        <v>4</v>
      </c>
      <c r="B955" s="47" t="s">
        <v>107</v>
      </c>
      <c r="C955" s="47" t="str">
        <f t="shared" si="14"/>
        <v>4-Environmental Drivers and Habitat Attributes</v>
      </c>
      <c r="D955" s="47" t="s">
        <v>121</v>
      </c>
      <c r="E955" s="47">
        <v>1280</v>
      </c>
      <c r="F955" s="62" t="s">
        <v>1161</v>
      </c>
      <c r="G955" s="64"/>
      <c r="H955" s="64"/>
      <c r="I955" s="64"/>
      <c r="J955" s="64"/>
      <c r="K955" s="64"/>
      <c r="L955" s="64"/>
      <c r="M955" s="64"/>
      <c r="N955" s="64"/>
      <c r="O955" s="64"/>
      <c r="P955" s="64"/>
    </row>
    <row r="956" spans="1:19" ht="45">
      <c r="A956" s="47">
        <v>4</v>
      </c>
      <c r="B956" s="47" t="s">
        <v>107</v>
      </c>
      <c r="C956" s="47" t="str">
        <f t="shared" si="14"/>
        <v>4-Environmental Drivers and Habitat Attributes</v>
      </c>
      <c r="D956" s="47" t="s">
        <v>121</v>
      </c>
      <c r="E956" s="47">
        <v>1281</v>
      </c>
      <c r="F956" s="62" t="s">
        <v>1162</v>
      </c>
      <c r="G956" s="64"/>
      <c r="H956" s="64"/>
      <c r="I956" s="64"/>
      <c r="J956" s="64"/>
      <c r="K956" s="64"/>
      <c r="L956" s="64"/>
      <c r="M956" s="64"/>
      <c r="N956" s="64"/>
      <c r="O956" s="64"/>
      <c r="P956" s="64"/>
    </row>
    <row r="957" spans="1:19" ht="45">
      <c r="A957" s="47">
        <v>4</v>
      </c>
      <c r="B957" s="47" t="s">
        <v>107</v>
      </c>
      <c r="C957" s="47" t="str">
        <f t="shared" si="14"/>
        <v>4-Environmental Drivers and Habitat Attributes</v>
      </c>
      <c r="D957" s="47" t="s">
        <v>121</v>
      </c>
      <c r="E957" s="47">
        <v>1282</v>
      </c>
      <c r="F957" s="62" t="s">
        <v>1163</v>
      </c>
      <c r="G957" s="64"/>
      <c r="H957" s="64"/>
      <c r="I957" s="64"/>
      <c r="J957" s="64"/>
      <c r="K957" s="64"/>
      <c r="L957" s="64"/>
      <c r="M957" s="64"/>
      <c r="N957" s="64"/>
      <c r="O957" s="64"/>
      <c r="P957" s="64"/>
    </row>
    <row r="958" spans="1:19" ht="45">
      <c r="A958" s="47">
        <v>4</v>
      </c>
      <c r="B958" s="47" t="s">
        <v>107</v>
      </c>
      <c r="C958" s="47" t="str">
        <f t="shared" si="14"/>
        <v>4-Environmental Drivers and Habitat Attributes</v>
      </c>
      <c r="D958" s="47" t="s">
        <v>121</v>
      </c>
      <c r="E958" s="47">
        <v>1283</v>
      </c>
      <c r="F958" s="62" t="s">
        <v>1164</v>
      </c>
      <c r="G958" s="64"/>
      <c r="H958" s="64"/>
      <c r="I958" s="64"/>
      <c r="J958" s="64"/>
      <c r="K958" s="64"/>
      <c r="L958" s="64"/>
      <c r="M958" s="64"/>
      <c r="N958" s="64"/>
      <c r="O958" s="64"/>
      <c r="P958" s="64"/>
    </row>
    <row r="959" spans="1:19" ht="45">
      <c r="A959" s="47">
        <v>4</v>
      </c>
      <c r="B959" s="47" t="s">
        <v>107</v>
      </c>
      <c r="C959" s="47" t="str">
        <f t="shared" si="14"/>
        <v>4-Environmental Drivers and Habitat Attributes</v>
      </c>
      <c r="D959" s="47" t="s">
        <v>121</v>
      </c>
      <c r="E959" s="47">
        <v>1284</v>
      </c>
      <c r="F959" s="62" t="s">
        <v>1165</v>
      </c>
      <c r="G959" s="64"/>
      <c r="H959" s="64"/>
      <c r="I959" s="64"/>
      <c r="J959" s="64"/>
      <c r="K959" s="64"/>
      <c r="L959" s="64"/>
      <c r="M959" s="64"/>
      <c r="N959" s="64"/>
      <c r="O959" s="64"/>
      <c r="P959" s="64"/>
    </row>
    <row r="960" spans="1:19" ht="45">
      <c r="A960" s="47">
        <v>4</v>
      </c>
      <c r="B960" s="47" t="s">
        <v>107</v>
      </c>
      <c r="C960" s="47" t="str">
        <f t="shared" si="14"/>
        <v>4-Environmental Drivers and Habitat Attributes</v>
      </c>
      <c r="D960" s="47" t="s">
        <v>121</v>
      </c>
      <c r="E960" s="47">
        <v>1285</v>
      </c>
      <c r="F960" s="62" t="s">
        <v>1166</v>
      </c>
      <c r="G960" s="64"/>
      <c r="H960" s="64"/>
      <c r="I960" s="64"/>
      <c r="J960" s="64"/>
      <c r="K960" s="64"/>
      <c r="L960" s="64"/>
      <c r="M960" s="64"/>
      <c r="N960" s="64"/>
      <c r="O960" s="64"/>
      <c r="P960" s="64"/>
    </row>
    <row r="961" spans="1:16" ht="45">
      <c r="A961" s="47">
        <v>4</v>
      </c>
      <c r="B961" s="47" t="s">
        <v>107</v>
      </c>
      <c r="C961" s="47" t="str">
        <f t="shared" si="14"/>
        <v>4-Environmental Drivers and Habitat Attributes</v>
      </c>
      <c r="D961" s="47" t="s">
        <v>121</v>
      </c>
      <c r="E961" s="47">
        <v>1286</v>
      </c>
      <c r="F961" s="62" t="s">
        <v>1167</v>
      </c>
      <c r="G961" s="64"/>
      <c r="H961" s="64"/>
      <c r="I961" s="64"/>
      <c r="J961" s="64"/>
      <c r="K961" s="64"/>
      <c r="L961" s="64"/>
      <c r="M961" s="64"/>
      <c r="N961" s="64"/>
      <c r="O961" s="64"/>
      <c r="P961" s="64"/>
    </row>
    <row r="962" spans="1:16" ht="45">
      <c r="A962" s="47">
        <v>4</v>
      </c>
      <c r="B962" s="47" t="s">
        <v>107</v>
      </c>
      <c r="C962" s="47" t="str">
        <f t="shared" si="14"/>
        <v>4-Environmental Drivers and Habitat Attributes</v>
      </c>
      <c r="D962" s="47" t="s">
        <v>121</v>
      </c>
      <c r="E962" s="47">
        <v>1287</v>
      </c>
      <c r="F962" s="62" t="s">
        <v>1168</v>
      </c>
      <c r="G962" s="64"/>
      <c r="H962" s="64"/>
      <c r="I962" s="64"/>
      <c r="J962" s="64"/>
      <c r="K962" s="64"/>
      <c r="L962" s="64"/>
      <c r="M962" s="64"/>
      <c r="N962" s="64"/>
      <c r="O962" s="64"/>
      <c r="P962" s="64"/>
    </row>
    <row r="963" spans="1:16" ht="45">
      <c r="A963" s="47">
        <v>4</v>
      </c>
      <c r="B963" s="47" t="s">
        <v>107</v>
      </c>
      <c r="C963" s="47" t="str">
        <f t="shared" si="14"/>
        <v>4-Environmental Drivers and Habitat Attributes</v>
      </c>
      <c r="D963" s="47" t="s">
        <v>121</v>
      </c>
      <c r="E963" s="47">
        <v>1288</v>
      </c>
      <c r="F963" s="62" t="s">
        <v>1169</v>
      </c>
      <c r="G963" s="64"/>
      <c r="H963" s="64"/>
      <c r="I963" s="64"/>
      <c r="J963" s="64"/>
      <c r="K963" s="64"/>
      <c r="L963" s="64"/>
      <c r="M963" s="64"/>
      <c r="N963" s="64"/>
      <c r="O963" s="64"/>
      <c r="P963" s="64"/>
    </row>
    <row r="964" spans="1:16" ht="45">
      <c r="A964" s="47">
        <v>4</v>
      </c>
      <c r="B964" s="47" t="s">
        <v>107</v>
      </c>
      <c r="C964" s="47" t="str">
        <f t="shared" si="14"/>
        <v>4-Environmental Drivers and Habitat Attributes</v>
      </c>
      <c r="D964" s="47" t="s">
        <v>121</v>
      </c>
      <c r="E964" s="47">
        <v>1289</v>
      </c>
      <c r="F964" s="62" t="s">
        <v>1170</v>
      </c>
      <c r="G964" s="64"/>
      <c r="H964" s="64"/>
      <c r="I964" s="64"/>
      <c r="J964" s="64"/>
      <c r="K964" s="64"/>
      <c r="L964" s="64"/>
      <c r="M964" s="64"/>
      <c r="N964" s="64"/>
      <c r="O964" s="64"/>
      <c r="P964" s="64"/>
    </row>
    <row r="965" spans="1:16" ht="45">
      <c r="A965" s="47">
        <v>4</v>
      </c>
      <c r="B965" s="47" t="s">
        <v>107</v>
      </c>
      <c r="C965" s="47" t="str">
        <f t="shared" si="14"/>
        <v>4-Environmental Drivers and Habitat Attributes</v>
      </c>
      <c r="D965" s="47" t="s">
        <v>121</v>
      </c>
      <c r="E965" s="47">
        <v>1290</v>
      </c>
      <c r="F965" s="62" t="s">
        <v>1171</v>
      </c>
      <c r="G965" s="64"/>
      <c r="H965" s="64"/>
      <c r="I965" s="64"/>
      <c r="J965" s="64"/>
      <c r="K965" s="64"/>
      <c r="L965" s="64"/>
      <c r="M965" s="64"/>
      <c r="N965" s="64"/>
      <c r="O965" s="64"/>
      <c r="P965" s="64"/>
    </row>
    <row r="966" spans="1:16" ht="45">
      <c r="A966" s="47">
        <v>4</v>
      </c>
      <c r="B966" s="47" t="s">
        <v>107</v>
      </c>
      <c r="C966" s="47" t="str">
        <f t="shared" ref="C966:C1029" si="15">A966&amp;"-"&amp;B966</f>
        <v>4-Environmental Drivers and Habitat Attributes</v>
      </c>
      <c r="D966" s="47" t="s">
        <v>121</v>
      </c>
      <c r="E966" s="47">
        <v>1291</v>
      </c>
      <c r="F966" s="62" t="s">
        <v>1172</v>
      </c>
      <c r="G966" s="64"/>
      <c r="H966" s="64"/>
      <c r="I966" s="64"/>
      <c r="J966" s="64"/>
      <c r="K966" s="64"/>
      <c r="L966" s="64"/>
      <c r="M966" s="64"/>
      <c r="N966" s="64"/>
      <c r="O966" s="64"/>
      <c r="P966" s="64"/>
    </row>
    <row r="967" spans="1:16" ht="45">
      <c r="A967" s="47">
        <v>4</v>
      </c>
      <c r="B967" s="47" t="s">
        <v>107</v>
      </c>
      <c r="C967" s="47" t="str">
        <f t="shared" si="15"/>
        <v>4-Environmental Drivers and Habitat Attributes</v>
      </c>
      <c r="D967" s="47" t="s">
        <v>121</v>
      </c>
      <c r="E967" s="47">
        <v>1292</v>
      </c>
      <c r="F967" s="62" t="s">
        <v>1173</v>
      </c>
      <c r="G967" s="64"/>
      <c r="H967" s="64"/>
      <c r="I967" s="64"/>
      <c r="J967" s="64"/>
      <c r="K967" s="64"/>
      <c r="L967" s="64"/>
      <c r="M967" s="64"/>
      <c r="N967" s="64"/>
      <c r="O967" s="64"/>
      <c r="P967" s="64"/>
    </row>
    <row r="968" spans="1:16" ht="45">
      <c r="A968" s="47">
        <v>4</v>
      </c>
      <c r="B968" s="47" t="s">
        <v>107</v>
      </c>
      <c r="C968" s="47" t="str">
        <f t="shared" si="15"/>
        <v>4-Environmental Drivers and Habitat Attributes</v>
      </c>
      <c r="D968" s="47" t="s">
        <v>121</v>
      </c>
      <c r="E968" s="47">
        <v>1293</v>
      </c>
      <c r="F968" s="62" t="s">
        <v>1174</v>
      </c>
      <c r="G968" s="64"/>
      <c r="H968" s="64"/>
      <c r="I968" s="64"/>
      <c r="J968" s="64"/>
      <c r="K968" s="64"/>
      <c r="L968" s="64"/>
      <c r="M968" s="64"/>
      <c r="N968" s="64"/>
      <c r="O968" s="64"/>
      <c r="P968" s="64"/>
    </row>
    <row r="969" spans="1:16" ht="45">
      <c r="A969" s="47">
        <v>4</v>
      </c>
      <c r="B969" s="47" t="s">
        <v>107</v>
      </c>
      <c r="C969" s="47" t="str">
        <f t="shared" si="15"/>
        <v>4-Environmental Drivers and Habitat Attributes</v>
      </c>
      <c r="D969" s="47" t="s">
        <v>121</v>
      </c>
      <c r="E969" s="47">
        <v>1294</v>
      </c>
      <c r="F969" s="62" t="s">
        <v>1175</v>
      </c>
      <c r="G969" s="64"/>
      <c r="H969" s="64"/>
      <c r="I969" s="64"/>
      <c r="J969" s="64"/>
      <c r="K969" s="64"/>
      <c r="L969" s="64"/>
      <c r="M969" s="64"/>
      <c r="N969" s="64"/>
      <c r="O969" s="64"/>
      <c r="P969" s="64"/>
    </row>
    <row r="970" spans="1:16" ht="45">
      <c r="A970" s="47">
        <v>4</v>
      </c>
      <c r="B970" s="47" t="s">
        <v>107</v>
      </c>
      <c r="C970" s="47" t="str">
        <f t="shared" si="15"/>
        <v>4-Environmental Drivers and Habitat Attributes</v>
      </c>
      <c r="D970" s="47" t="s">
        <v>121</v>
      </c>
      <c r="E970" s="47">
        <v>1295</v>
      </c>
      <c r="F970" s="62" t="s">
        <v>1176</v>
      </c>
      <c r="G970" s="64"/>
      <c r="H970" s="64"/>
      <c r="I970" s="64"/>
      <c r="J970" s="64"/>
      <c r="K970" s="64"/>
      <c r="L970" s="64"/>
      <c r="M970" s="64"/>
      <c r="N970" s="64"/>
      <c r="O970" s="64"/>
      <c r="P970" s="64"/>
    </row>
    <row r="971" spans="1:16" ht="45">
      <c r="A971" s="47">
        <v>4</v>
      </c>
      <c r="B971" s="47" t="s">
        <v>107</v>
      </c>
      <c r="C971" s="47" t="str">
        <f t="shared" si="15"/>
        <v>4-Environmental Drivers and Habitat Attributes</v>
      </c>
      <c r="D971" s="47" t="s">
        <v>121</v>
      </c>
      <c r="E971" s="47">
        <v>1296</v>
      </c>
      <c r="F971" s="62" t="s">
        <v>1177</v>
      </c>
      <c r="G971" s="64"/>
      <c r="H971" s="64"/>
      <c r="I971" s="64"/>
      <c r="J971" s="64"/>
      <c r="K971" s="64"/>
      <c r="L971" s="64"/>
      <c r="M971" s="64"/>
      <c r="N971" s="64"/>
      <c r="O971" s="64"/>
      <c r="P971" s="64"/>
    </row>
    <row r="972" spans="1:16" ht="45">
      <c r="A972" s="47">
        <v>4</v>
      </c>
      <c r="B972" s="47" t="s">
        <v>107</v>
      </c>
      <c r="C972" s="47" t="str">
        <f t="shared" si="15"/>
        <v>4-Environmental Drivers and Habitat Attributes</v>
      </c>
      <c r="D972" s="47" t="s">
        <v>121</v>
      </c>
      <c r="E972" s="47">
        <v>1297</v>
      </c>
      <c r="F972" s="62" t="s">
        <v>1178</v>
      </c>
      <c r="G972" s="64"/>
      <c r="H972" s="64"/>
      <c r="I972" s="64"/>
      <c r="J972" s="64"/>
      <c r="K972" s="64"/>
      <c r="L972" s="64"/>
      <c r="M972" s="64"/>
      <c r="N972" s="64"/>
      <c r="O972" s="64"/>
      <c r="P972" s="64"/>
    </row>
    <row r="973" spans="1:16" ht="45">
      <c r="A973" s="47">
        <v>4</v>
      </c>
      <c r="B973" s="47" t="s">
        <v>107</v>
      </c>
      <c r="C973" s="47" t="str">
        <f t="shared" si="15"/>
        <v>4-Environmental Drivers and Habitat Attributes</v>
      </c>
      <c r="D973" s="47" t="s">
        <v>121</v>
      </c>
      <c r="E973" s="47">
        <v>1298</v>
      </c>
      <c r="F973" s="62" t="s">
        <v>1179</v>
      </c>
      <c r="G973" s="64"/>
      <c r="H973" s="64"/>
      <c r="I973" s="64"/>
      <c r="J973" s="64"/>
      <c r="K973" s="64"/>
      <c r="L973" s="64"/>
      <c r="M973" s="64"/>
      <c r="N973" s="64"/>
      <c r="O973" s="64"/>
      <c r="P973" s="64"/>
    </row>
    <row r="974" spans="1:16" ht="45">
      <c r="A974" s="47">
        <v>4</v>
      </c>
      <c r="B974" s="47" t="s">
        <v>107</v>
      </c>
      <c r="C974" s="47" t="str">
        <f t="shared" si="15"/>
        <v>4-Environmental Drivers and Habitat Attributes</v>
      </c>
      <c r="D974" s="47" t="s">
        <v>121</v>
      </c>
      <c r="E974" s="47">
        <v>1299</v>
      </c>
      <c r="F974" s="62" t="s">
        <v>1180</v>
      </c>
      <c r="G974" s="64"/>
      <c r="H974" s="64"/>
      <c r="I974" s="64"/>
      <c r="J974" s="64"/>
      <c r="K974" s="64"/>
      <c r="L974" s="64"/>
      <c r="M974" s="64"/>
      <c r="N974" s="64"/>
      <c r="O974" s="64"/>
      <c r="P974" s="64"/>
    </row>
    <row r="975" spans="1:16" ht="45">
      <c r="A975" s="47">
        <v>4</v>
      </c>
      <c r="B975" s="47" t="s">
        <v>107</v>
      </c>
      <c r="C975" s="47" t="str">
        <f t="shared" si="15"/>
        <v>4-Environmental Drivers and Habitat Attributes</v>
      </c>
      <c r="D975" s="47" t="s">
        <v>121</v>
      </c>
      <c r="E975" s="47">
        <v>1300</v>
      </c>
      <c r="F975" s="62" t="s">
        <v>1181</v>
      </c>
      <c r="G975" s="64"/>
      <c r="H975" s="64"/>
      <c r="I975" s="64"/>
      <c r="J975" s="64"/>
      <c r="K975" s="64"/>
      <c r="L975" s="64"/>
      <c r="M975" s="64"/>
      <c r="N975" s="64"/>
      <c r="O975" s="64"/>
      <c r="P975" s="64"/>
    </row>
    <row r="976" spans="1:16" ht="45">
      <c r="A976" s="47">
        <v>4</v>
      </c>
      <c r="B976" s="47" t="s">
        <v>107</v>
      </c>
      <c r="C976" s="47" t="str">
        <f t="shared" si="15"/>
        <v>4-Environmental Drivers and Habitat Attributes</v>
      </c>
      <c r="D976" s="47" t="s">
        <v>121</v>
      </c>
      <c r="E976" s="47">
        <v>1301</v>
      </c>
      <c r="F976" s="62" t="s">
        <v>1182</v>
      </c>
      <c r="G976" s="64"/>
      <c r="H976" s="64"/>
      <c r="I976" s="64"/>
      <c r="J976" s="64"/>
      <c r="K976" s="64"/>
      <c r="L976" s="64"/>
      <c r="M976" s="64"/>
      <c r="N976" s="64"/>
      <c r="O976" s="64"/>
      <c r="P976" s="64"/>
    </row>
    <row r="977" spans="1:16" ht="45">
      <c r="A977" s="47">
        <v>4</v>
      </c>
      <c r="B977" s="47" t="s">
        <v>107</v>
      </c>
      <c r="C977" s="47" t="str">
        <f t="shared" si="15"/>
        <v>4-Environmental Drivers and Habitat Attributes</v>
      </c>
      <c r="D977" s="47" t="s">
        <v>121</v>
      </c>
      <c r="E977" s="47">
        <v>1302</v>
      </c>
      <c r="F977" s="62" t="s">
        <v>1183</v>
      </c>
      <c r="G977" s="64"/>
      <c r="H977" s="64"/>
      <c r="I977" s="64"/>
      <c r="J977" s="64"/>
      <c r="K977" s="64"/>
      <c r="L977" s="64"/>
      <c r="M977" s="64"/>
      <c r="N977" s="64"/>
      <c r="O977" s="64"/>
      <c r="P977" s="64"/>
    </row>
    <row r="978" spans="1:16" ht="45">
      <c r="A978" s="47">
        <v>4</v>
      </c>
      <c r="B978" s="47" t="s">
        <v>107</v>
      </c>
      <c r="C978" s="47" t="str">
        <f t="shared" si="15"/>
        <v>4-Environmental Drivers and Habitat Attributes</v>
      </c>
      <c r="D978" s="47" t="s">
        <v>121</v>
      </c>
      <c r="E978" s="47">
        <v>1303</v>
      </c>
      <c r="F978" s="62" t="s">
        <v>1184</v>
      </c>
      <c r="G978" s="64"/>
      <c r="H978" s="64"/>
      <c r="I978" s="64"/>
      <c r="J978" s="64"/>
      <c r="K978" s="64"/>
      <c r="L978" s="64"/>
      <c r="M978" s="64"/>
      <c r="N978" s="64"/>
      <c r="O978" s="64"/>
      <c r="P978" s="64"/>
    </row>
    <row r="979" spans="1:16" ht="45">
      <c r="A979" s="47">
        <v>4</v>
      </c>
      <c r="B979" s="47" t="s">
        <v>107</v>
      </c>
      <c r="C979" s="47" t="str">
        <f t="shared" si="15"/>
        <v>4-Environmental Drivers and Habitat Attributes</v>
      </c>
      <c r="D979" s="47" t="s">
        <v>121</v>
      </c>
      <c r="E979" s="47">
        <v>1304</v>
      </c>
      <c r="F979" s="62" t="s">
        <v>1185</v>
      </c>
      <c r="G979" s="64"/>
      <c r="H979" s="64"/>
      <c r="I979" s="64"/>
      <c r="J979" s="64"/>
      <c r="K979" s="64"/>
      <c r="L979" s="64"/>
      <c r="M979" s="64"/>
      <c r="N979" s="64"/>
      <c r="O979" s="64"/>
      <c r="P979" s="64"/>
    </row>
    <row r="980" spans="1:16" ht="45">
      <c r="A980" s="47">
        <v>4</v>
      </c>
      <c r="B980" s="47" t="s">
        <v>107</v>
      </c>
      <c r="C980" s="47" t="str">
        <f t="shared" si="15"/>
        <v>4-Environmental Drivers and Habitat Attributes</v>
      </c>
      <c r="D980" s="47" t="s">
        <v>121</v>
      </c>
      <c r="E980" s="47">
        <v>1305</v>
      </c>
      <c r="F980" s="62" t="s">
        <v>1186</v>
      </c>
      <c r="G980" s="64"/>
      <c r="H980" s="64"/>
      <c r="I980" s="64"/>
      <c r="J980" s="64"/>
      <c r="K980" s="64"/>
      <c r="L980" s="64"/>
      <c r="M980" s="64"/>
      <c r="N980" s="64"/>
      <c r="O980" s="64"/>
      <c r="P980" s="64"/>
    </row>
    <row r="981" spans="1:16" ht="45">
      <c r="A981" s="47">
        <v>4</v>
      </c>
      <c r="B981" s="47" t="s">
        <v>107</v>
      </c>
      <c r="C981" s="47" t="str">
        <f t="shared" si="15"/>
        <v>4-Environmental Drivers and Habitat Attributes</v>
      </c>
      <c r="D981" s="47" t="s">
        <v>121</v>
      </c>
      <c r="E981" s="47">
        <v>1306</v>
      </c>
      <c r="F981" s="62" t="s">
        <v>1187</v>
      </c>
      <c r="G981" s="64"/>
      <c r="H981" s="64"/>
      <c r="I981" s="64"/>
      <c r="J981" s="64"/>
      <c r="K981" s="64"/>
      <c r="L981" s="64"/>
      <c r="M981" s="64"/>
      <c r="N981" s="64"/>
      <c r="O981" s="64"/>
      <c r="P981" s="64"/>
    </row>
    <row r="982" spans="1:16" ht="45">
      <c r="A982" s="47">
        <v>4</v>
      </c>
      <c r="B982" s="47" t="s">
        <v>107</v>
      </c>
      <c r="C982" s="47" t="str">
        <f t="shared" si="15"/>
        <v>4-Environmental Drivers and Habitat Attributes</v>
      </c>
      <c r="D982" s="47" t="s">
        <v>121</v>
      </c>
      <c r="E982" s="47">
        <v>1307</v>
      </c>
      <c r="F982" s="62" t="s">
        <v>1188</v>
      </c>
      <c r="G982" s="64"/>
      <c r="H982" s="64"/>
      <c r="I982" s="64"/>
      <c r="J982" s="64"/>
      <c r="K982" s="64"/>
      <c r="L982" s="64"/>
      <c r="M982" s="64"/>
      <c r="N982" s="64"/>
      <c r="O982" s="64"/>
      <c r="P982" s="64"/>
    </row>
    <row r="983" spans="1:16" ht="45">
      <c r="A983" s="47">
        <v>4</v>
      </c>
      <c r="B983" s="47" t="s">
        <v>107</v>
      </c>
      <c r="C983" s="47" t="str">
        <f t="shared" si="15"/>
        <v>4-Environmental Drivers and Habitat Attributes</v>
      </c>
      <c r="D983" s="47" t="s">
        <v>121</v>
      </c>
      <c r="E983" s="47">
        <v>1308</v>
      </c>
      <c r="F983" s="62" t="s">
        <v>1189</v>
      </c>
      <c r="G983" s="64"/>
      <c r="H983" s="64"/>
      <c r="I983" s="64"/>
      <c r="J983" s="64"/>
      <c r="K983" s="64"/>
      <c r="L983" s="64"/>
      <c r="M983" s="64"/>
      <c r="N983" s="64"/>
      <c r="O983" s="64"/>
      <c r="P983" s="64"/>
    </row>
    <row r="984" spans="1:16" ht="45">
      <c r="A984" s="47">
        <v>4</v>
      </c>
      <c r="B984" s="47" t="s">
        <v>107</v>
      </c>
      <c r="C984" s="47" t="str">
        <f t="shared" si="15"/>
        <v>4-Environmental Drivers and Habitat Attributes</v>
      </c>
      <c r="D984" s="47" t="s">
        <v>121</v>
      </c>
      <c r="E984" s="47">
        <v>1309</v>
      </c>
      <c r="F984" s="62" t="s">
        <v>1190</v>
      </c>
      <c r="G984" s="64"/>
      <c r="H984" s="64"/>
      <c r="I984" s="64"/>
      <c r="J984" s="64"/>
      <c r="K984" s="64"/>
      <c r="L984" s="64"/>
      <c r="M984" s="64"/>
      <c r="N984" s="64"/>
      <c r="O984" s="64"/>
      <c r="P984" s="64"/>
    </row>
    <row r="985" spans="1:16" ht="45">
      <c r="A985" s="47">
        <v>4</v>
      </c>
      <c r="B985" s="47" t="s">
        <v>107</v>
      </c>
      <c r="C985" s="47" t="str">
        <f t="shared" si="15"/>
        <v>4-Environmental Drivers and Habitat Attributes</v>
      </c>
      <c r="D985" s="47" t="s">
        <v>121</v>
      </c>
      <c r="E985" s="47">
        <v>1310</v>
      </c>
      <c r="F985" s="62" t="s">
        <v>1191</v>
      </c>
      <c r="G985" s="64"/>
      <c r="H985" s="64"/>
      <c r="I985" s="64"/>
      <c r="J985" s="64"/>
      <c r="K985" s="64"/>
      <c r="L985" s="64"/>
      <c r="M985" s="64"/>
      <c r="N985" s="64"/>
      <c r="O985" s="64"/>
      <c r="P985" s="64"/>
    </row>
    <row r="986" spans="1:16" ht="45">
      <c r="A986" s="47">
        <v>4</v>
      </c>
      <c r="B986" s="47" t="s">
        <v>107</v>
      </c>
      <c r="C986" s="47" t="str">
        <f t="shared" si="15"/>
        <v>4-Environmental Drivers and Habitat Attributes</v>
      </c>
      <c r="D986" s="47" t="s">
        <v>121</v>
      </c>
      <c r="E986" s="47">
        <v>1311</v>
      </c>
      <c r="F986" s="62" t="s">
        <v>1192</v>
      </c>
      <c r="G986" s="64"/>
      <c r="H986" s="64"/>
      <c r="I986" s="64"/>
      <c r="J986" s="64"/>
      <c r="K986" s="64"/>
      <c r="L986" s="64"/>
      <c r="M986" s="64"/>
      <c r="N986" s="64"/>
      <c r="O986" s="64"/>
      <c r="P986" s="64"/>
    </row>
    <row r="987" spans="1:16" ht="45">
      <c r="A987" s="47">
        <v>4</v>
      </c>
      <c r="B987" s="47" t="s">
        <v>107</v>
      </c>
      <c r="C987" s="47" t="str">
        <f t="shared" si="15"/>
        <v>4-Environmental Drivers and Habitat Attributes</v>
      </c>
      <c r="D987" s="47" t="s">
        <v>121</v>
      </c>
      <c r="E987" s="47">
        <v>1312</v>
      </c>
      <c r="F987" s="62" t="s">
        <v>1193</v>
      </c>
      <c r="G987" s="64"/>
      <c r="H987" s="64"/>
      <c r="I987" s="64"/>
      <c r="J987" s="64"/>
      <c r="K987" s="64"/>
      <c r="L987" s="64"/>
      <c r="M987" s="64"/>
      <c r="N987" s="64"/>
      <c r="O987" s="64"/>
      <c r="P987" s="64"/>
    </row>
    <row r="988" spans="1:16" ht="45">
      <c r="A988" s="47">
        <v>4</v>
      </c>
      <c r="B988" s="47" t="s">
        <v>107</v>
      </c>
      <c r="C988" s="47" t="str">
        <f t="shared" si="15"/>
        <v>4-Environmental Drivers and Habitat Attributes</v>
      </c>
      <c r="D988" s="47" t="s">
        <v>121</v>
      </c>
      <c r="E988" s="47">
        <v>1313</v>
      </c>
      <c r="F988" s="62" t="s">
        <v>1194</v>
      </c>
      <c r="G988" s="64"/>
      <c r="H988" s="64"/>
      <c r="I988" s="64"/>
      <c r="J988" s="64"/>
      <c r="K988" s="64"/>
      <c r="L988" s="64"/>
      <c r="M988" s="64"/>
      <c r="N988" s="64"/>
      <c r="O988" s="64"/>
      <c r="P988" s="64"/>
    </row>
    <row r="989" spans="1:16" ht="45">
      <c r="A989" s="47">
        <v>4</v>
      </c>
      <c r="B989" s="47" t="s">
        <v>107</v>
      </c>
      <c r="C989" s="47" t="str">
        <f t="shared" si="15"/>
        <v>4-Environmental Drivers and Habitat Attributes</v>
      </c>
      <c r="D989" s="47" t="s">
        <v>121</v>
      </c>
      <c r="E989" s="47">
        <v>1314</v>
      </c>
      <c r="F989" s="62" t="s">
        <v>1195</v>
      </c>
      <c r="G989" s="64"/>
      <c r="H989" s="64"/>
      <c r="I989" s="64"/>
      <c r="J989" s="64"/>
      <c r="K989" s="64"/>
      <c r="L989" s="64"/>
      <c r="M989" s="64"/>
      <c r="N989" s="64"/>
      <c r="O989" s="64"/>
      <c r="P989" s="64"/>
    </row>
    <row r="990" spans="1:16" ht="45">
      <c r="A990" s="47">
        <v>4</v>
      </c>
      <c r="B990" s="47" t="s">
        <v>107</v>
      </c>
      <c r="C990" s="47" t="str">
        <f t="shared" si="15"/>
        <v>4-Environmental Drivers and Habitat Attributes</v>
      </c>
      <c r="D990" s="47" t="s">
        <v>121</v>
      </c>
      <c r="E990" s="47">
        <v>1315</v>
      </c>
      <c r="F990" s="62" t="s">
        <v>1196</v>
      </c>
      <c r="G990" s="64"/>
      <c r="H990" s="64"/>
      <c r="I990" s="64"/>
      <c r="J990" s="64"/>
      <c r="K990" s="64"/>
      <c r="L990" s="64"/>
      <c r="M990" s="64"/>
      <c r="N990" s="64"/>
      <c r="O990" s="64"/>
      <c r="P990" s="64"/>
    </row>
    <row r="991" spans="1:16" ht="45">
      <c r="A991" s="47">
        <v>4</v>
      </c>
      <c r="B991" s="47" t="s">
        <v>107</v>
      </c>
      <c r="C991" s="47" t="str">
        <f t="shared" si="15"/>
        <v>4-Environmental Drivers and Habitat Attributes</v>
      </c>
      <c r="D991" s="47" t="s">
        <v>121</v>
      </c>
      <c r="E991" s="47">
        <v>1316</v>
      </c>
      <c r="F991" s="62" t="s">
        <v>1197</v>
      </c>
      <c r="G991" s="64"/>
      <c r="H991" s="64"/>
      <c r="I991" s="64"/>
      <c r="J991" s="64"/>
      <c r="K991" s="64"/>
      <c r="L991" s="64"/>
      <c r="M991" s="64"/>
      <c r="N991" s="64"/>
      <c r="O991" s="64"/>
      <c r="P991" s="64"/>
    </row>
    <row r="992" spans="1:16" ht="45">
      <c r="A992" s="47">
        <v>4</v>
      </c>
      <c r="B992" s="47" t="s">
        <v>107</v>
      </c>
      <c r="C992" s="47" t="str">
        <f t="shared" si="15"/>
        <v>4-Environmental Drivers and Habitat Attributes</v>
      </c>
      <c r="D992" s="47" t="s">
        <v>121</v>
      </c>
      <c r="E992" s="47">
        <v>1317</v>
      </c>
      <c r="F992" s="62" t="s">
        <v>1198</v>
      </c>
      <c r="G992" s="64"/>
      <c r="H992" s="64"/>
      <c r="I992" s="64"/>
      <c r="J992" s="64"/>
      <c r="K992" s="64"/>
      <c r="L992" s="64"/>
      <c r="M992" s="64"/>
      <c r="N992" s="64"/>
      <c r="O992" s="64"/>
      <c r="P992" s="64"/>
    </row>
    <row r="993" spans="1:17" ht="45">
      <c r="A993" s="47">
        <v>4</v>
      </c>
      <c r="B993" s="47" t="s">
        <v>107</v>
      </c>
      <c r="C993" s="47" t="str">
        <f t="shared" si="15"/>
        <v>4-Environmental Drivers and Habitat Attributes</v>
      </c>
      <c r="D993" s="47" t="s">
        <v>121</v>
      </c>
      <c r="E993" s="47">
        <v>1318</v>
      </c>
      <c r="F993" s="62" t="s">
        <v>1199</v>
      </c>
      <c r="G993" s="64"/>
      <c r="H993" s="64"/>
      <c r="I993" s="64"/>
      <c r="J993" s="64"/>
      <c r="K993" s="64"/>
      <c r="L993" s="64"/>
      <c r="M993" s="64"/>
      <c r="N993" s="64"/>
      <c r="O993" s="64"/>
      <c r="P993" s="64"/>
    </row>
    <row r="994" spans="1:17" ht="45">
      <c r="A994" s="47">
        <v>4</v>
      </c>
      <c r="B994" s="47" t="s">
        <v>107</v>
      </c>
      <c r="C994" s="47" t="str">
        <f t="shared" si="15"/>
        <v>4-Environmental Drivers and Habitat Attributes</v>
      </c>
      <c r="D994" s="47" t="s">
        <v>121</v>
      </c>
      <c r="E994" s="47">
        <v>1319</v>
      </c>
      <c r="F994" s="62" t="s">
        <v>1200</v>
      </c>
      <c r="G994" s="64"/>
      <c r="H994" s="64"/>
      <c r="I994" s="64"/>
      <c r="J994" s="64"/>
      <c r="K994" s="64"/>
      <c r="L994" s="64"/>
      <c r="M994" s="64"/>
      <c r="N994" s="64"/>
      <c r="O994" s="64"/>
      <c r="P994" s="64"/>
    </row>
    <row r="995" spans="1:17" ht="45">
      <c r="A995" s="47">
        <v>4</v>
      </c>
      <c r="B995" s="47" t="s">
        <v>107</v>
      </c>
      <c r="C995" s="47" t="str">
        <f t="shared" si="15"/>
        <v>4-Environmental Drivers and Habitat Attributes</v>
      </c>
      <c r="D995" s="47" t="s">
        <v>121</v>
      </c>
      <c r="E995" s="47">
        <v>1320</v>
      </c>
      <c r="F995" s="62" t="s">
        <v>1201</v>
      </c>
      <c r="G995" s="64"/>
      <c r="H995" s="64"/>
      <c r="I995" s="64"/>
      <c r="J995" s="64"/>
      <c r="K995" s="64"/>
      <c r="L995" s="64"/>
      <c r="M995" s="64"/>
      <c r="N995" s="64"/>
      <c r="O995" s="64"/>
      <c r="P995" s="64"/>
    </row>
    <row r="996" spans="1:17" ht="105">
      <c r="A996" s="47">
        <v>4</v>
      </c>
      <c r="B996" s="47" t="s">
        <v>107</v>
      </c>
      <c r="C996" s="47" t="str">
        <f t="shared" si="15"/>
        <v>4-Environmental Drivers and Habitat Attributes</v>
      </c>
      <c r="D996" s="47" t="s">
        <v>121</v>
      </c>
      <c r="E996" s="47">
        <v>1321</v>
      </c>
      <c r="F996" s="62" t="s">
        <v>1202</v>
      </c>
      <c r="G996" s="64"/>
      <c r="H996" s="64"/>
      <c r="I996" s="64"/>
      <c r="J996" s="64"/>
      <c r="K996" s="64"/>
      <c r="L996" s="64"/>
      <c r="M996" s="64"/>
      <c r="N996" s="64"/>
      <c r="O996" s="64" t="s">
        <v>2736</v>
      </c>
      <c r="P996" s="64"/>
    </row>
    <row r="997" spans="1:17" ht="45">
      <c r="A997" s="47">
        <v>4</v>
      </c>
      <c r="B997" s="47" t="s">
        <v>107</v>
      </c>
      <c r="C997" s="47" t="str">
        <f t="shared" si="15"/>
        <v>4-Environmental Drivers and Habitat Attributes</v>
      </c>
      <c r="D997" s="47" t="s">
        <v>121</v>
      </c>
      <c r="E997" s="47">
        <v>1322</v>
      </c>
      <c r="F997" s="62" t="s">
        <v>1203</v>
      </c>
      <c r="G997" s="64"/>
      <c r="H997" s="64"/>
      <c r="I997" s="64"/>
      <c r="J997" s="64"/>
      <c r="K997" s="64"/>
      <c r="L997" s="64"/>
      <c r="M997" s="64"/>
      <c r="N997" s="64"/>
      <c r="O997" s="64"/>
      <c r="P997" s="64"/>
    </row>
    <row r="998" spans="1:17" ht="45">
      <c r="A998" s="47">
        <v>4</v>
      </c>
      <c r="B998" s="47" t="s">
        <v>107</v>
      </c>
      <c r="C998" s="47" t="str">
        <f t="shared" si="15"/>
        <v>4-Environmental Drivers and Habitat Attributes</v>
      </c>
      <c r="D998" s="47" t="s">
        <v>121</v>
      </c>
      <c r="E998" s="47">
        <v>1323</v>
      </c>
      <c r="F998" s="62" t="s">
        <v>1204</v>
      </c>
      <c r="G998" s="64"/>
      <c r="H998" s="64"/>
      <c r="I998" s="64"/>
      <c r="J998" s="64"/>
      <c r="K998" s="64"/>
      <c r="L998" s="64"/>
      <c r="M998" s="64"/>
      <c r="N998" s="64"/>
      <c r="O998" s="64" t="s">
        <v>2737</v>
      </c>
      <c r="P998" s="64"/>
    </row>
    <row r="999" spans="1:17" ht="45">
      <c r="A999" s="47">
        <v>4</v>
      </c>
      <c r="B999" s="47" t="s">
        <v>107</v>
      </c>
      <c r="C999" s="47" t="str">
        <f t="shared" si="15"/>
        <v>4-Environmental Drivers and Habitat Attributes</v>
      </c>
      <c r="D999" s="47" t="s">
        <v>121</v>
      </c>
      <c r="E999" s="47">
        <v>1324</v>
      </c>
      <c r="F999" s="62" t="s">
        <v>1205</v>
      </c>
      <c r="G999" s="64"/>
      <c r="H999" s="64"/>
      <c r="I999" s="64"/>
      <c r="J999" s="64"/>
      <c r="K999" s="64"/>
      <c r="L999" s="64"/>
      <c r="M999" s="64"/>
      <c r="N999" s="64"/>
      <c r="O999" s="64"/>
      <c r="P999" s="64"/>
    </row>
    <row r="1000" spans="1:17" ht="45">
      <c r="A1000" s="47">
        <v>4</v>
      </c>
      <c r="B1000" s="47" t="s">
        <v>107</v>
      </c>
      <c r="C1000" s="47" t="str">
        <f t="shared" si="15"/>
        <v>4-Environmental Drivers and Habitat Attributes</v>
      </c>
      <c r="D1000" s="47" t="s">
        <v>121</v>
      </c>
      <c r="E1000" s="47">
        <v>1325</v>
      </c>
      <c r="F1000" s="62" t="s">
        <v>1206</v>
      </c>
      <c r="G1000" s="64"/>
      <c r="H1000" s="64"/>
      <c r="I1000" s="64"/>
      <c r="J1000" s="64"/>
      <c r="K1000" s="64"/>
      <c r="L1000" s="64"/>
      <c r="M1000" s="64"/>
      <c r="N1000" s="64"/>
      <c r="O1000" s="64"/>
      <c r="P1000" s="64"/>
    </row>
    <row r="1001" spans="1:17" ht="45">
      <c r="A1001" s="47">
        <v>4</v>
      </c>
      <c r="B1001" s="47" t="s">
        <v>107</v>
      </c>
      <c r="C1001" s="47" t="str">
        <f t="shared" si="15"/>
        <v>4-Environmental Drivers and Habitat Attributes</v>
      </c>
      <c r="D1001" s="47" t="s">
        <v>121</v>
      </c>
      <c r="E1001" s="47">
        <v>1326</v>
      </c>
      <c r="F1001" s="62" t="s">
        <v>1207</v>
      </c>
      <c r="G1001" s="64"/>
      <c r="H1001" s="64"/>
      <c r="I1001" s="64"/>
      <c r="J1001" s="64"/>
      <c r="K1001" s="64"/>
      <c r="L1001" s="64"/>
      <c r="M1001" s="64"/>
      <c r="N1001" s="64"/>
      <c r="O1001" s="64"/>
      <c r="P1001" s="64"/>
    </row>
    <row r="1002" spans="1:17" ht="45">
      <c r="A1002" s="47">
        <v>4</v>
      </c>
      <c r="B1002" s="47" t="s">
        <v>107</v>
      </c>
      <c r="C1002" s="47" t="str">
        <f t="shared" si="15"/>
        <v>4-Environmental Drivers and Habitat Attributes</v>
      </c>
      <c r="D1002" s="47" t="s">
        <v>121</v>
      </c>
      <c r="E1002" s="47">
        <v>1327</v>
      </c>
      <c r="F1002" s="62" t="s">
        <v>1208</v>
      </c>
      <c r="G1002" s="64"/>
      <c r="H1002" s="64"/>
      <c r="I1002" s="64"/>
      <c r="J1002" s="64"/>
      <c r="K1002" s="64"/>
      <c r="L1002" s="64"/>
      <c r="M1002" s="64"/>
      <c r="N1002" s="64"/>
      <c r="O1002" s="64"/>
      <c r="P1002" s="64"/>
    </row>
    <row r="1003" spans="1:17" ht="45">
      <c r="A1003" s="47">
        <v>4</v>
      </c>
      <c r="B1003" s="47" t="s">
        <v>107</v>
      </c>
      <c r="C1003" s="47" t="str">
        <f t="shared" si="15"/>
        <v>4-Environmental Drivers and Habitat Attributes</v>
      </c>
      <c r="D1003" s="47" t="s">
        <v>121</v>
      </c>
      <c r="E1003" s="47">
        <v>1328</v>
      </c>
      <c r="F1003" s="62" t="s">
        <v>1209</v>
      </c>
      <c r="G1003" s="64"/>
      <c r="H1003" s="64"/>
      <c r="I1003" s="64"/>
      <c r="J1003" s="64"/>
      <c r="K1003" s="64"/>
      <c r="L1003" s="64"/>
      <c r="M1003" s="64"/>
      <c r="N1003" s="64"/>
      <c r="O1003" s="64"/>
      <c r="P1003" s="64"/>
    </row>
    <row r="1004" spans="1:17" ht="45">
      <c r="A1004" s="47">
        <v>4</v>
      </c>
      <c r="B1004" s="47" t="s">
        <v>107</v>
      </c>
      <c r="C1004" s="47" t="str">
        <f t="shared" si="15"/>
        <v>4-Environmental Drivers and Habitat Attributes</v>
      </c>
      <c r="D1004" s="47" t="s">
        <v>121</v>
      </c>
      <c r="E1004" s="47">
        <v>1329</v>
      </c>
      <c r="F1004" s="62" t="s">
        <v>1210</v>
      </c>
      <c r="G1004" s="64"/>
      <c r="H1004" s="64"/>
      <c r="I1004" s="64"/>
      <c r="J1004" s="64"/>
      <c r="K1004" s="64"/>
      <c r="L1004" s="64"/>
      <c r="M1004" s="64"/>
      <c r="N1004" s="64"/>
      <c r="O1004" s="64"/>
      <c r="P1004" s="64"/>
    </row>
    <row r="1005" spans="1:17" ht="45">
      <c r="A1005" s="47">
        <v>4</v>
      </c>
      <c r="B1005" s="47" t="s">
        <v>107</v>
      </c>
      <c r="C1005" s="47" t="str">
        <f t="shared" si="15"/>
        <v>4-Environmental Drivers and Habitat Attributes</v>
      </c>
      <c r="D1005" s="47" t="s">
        <v>121</v>
      </c>
      <c r="E1005" s="47">
        <v>1330</v>
      </c>
      <c r="F1005" s="62" t="s">
        <v>1211</v>
      </c>
      <c r="G1005" s="64"/>
      <c r="H1005" s="64"/>
      <c r="I1005" s="64"/>
      <c r="J1005" s="64"/>
      <c r="K1005" s="64"/>
      <c r="L1005" s="64"/>
      <c r="M1005" s="64"/>
      <c r="N1005" s="64"/>
      <c r="O1005" s="64"/>
      <c r="P1005" s="64"/>
    </row>
    <row r="1006" spans="1:17" ht="90">
      <c r="A1006" s="47">
        <v>4</v>
      </c>
      <c r="B1006" s="47" t="s">
        <v>107</v>
      </c>
      <c r="C1006" s="47" t="str">
        <f t="shared" si="15"/>
        <v>4-Environmental Drivers and Habitat Attributes</v>
      </c>
      <c r="D1006" s="47" t="s">
        <v>121</v>
      </c>
      <c r="E1006" s="47">
        <v>1331</v>
      </c>
      <c r="F1006" s="62" t="s">
        <v>1212</v>
      </c>
      <c r="G1006" s="64"/>
      <c r="H1006" s="64"/>
      <c r="I1006" s="64"/>
      <c r="J1006" s="64"/>
      <c r="K1006" s="64"/>
      <c r="L1006" s="64"/>
      <c r="M1006" s="64"/>
      <c r="N1006" s="64"/>
      <c r="O1006" s="64"/>
      <c r="P1006" s="64"/>
      <c r="Q1006" s="47" t="s">
        <v>2606</v>
      </c>
    </row>
    <row r="1007" spans="1:17" ht="45">
      <c r="A1007" s="47">
        <v>4</v>
      </c>
      <c r="B1007" s="47" t="s">
        <v>107</v>
      </c>
      <c r="C1007" s="47" t="str">
        <f t="shared" si="15"/>
        <v>4-Environmental Drivers and Habitat Attributes</v>
      </c>
      <c r="D1007" s="47" t="s">
        <v>121</v>
      </c>
      <c r="E1007" s="47">
        <v>1332</v>
      </c>
      <c r="F1007" s="62" t="s">
        <v>1213</v>
      </c>
      <c r="G1007" s="64"/>
      <c r="H1007" s="64"/>
      <c r="I1007" s="64"/>
      <c r="J1007" s="64"/>
      <c r="K1007" s="64"/>
      <c r="L1007" s="64"/>
      <c r="M1007" s="64"/>
      <c r="N1007" s="64"/>
      <c r="O1007" s="64"/>
      <c r="P1007" s="64"/>
    </row>
    <row r="1008" spans="1:17" ht="45">
      <c r="A1008" s="47">
        <v>4</v>
      </c>
      <c r="B1008" s="47" t="s">
        <v>107</v>
      </c>
      <c r="C1008" s="47" t="str">
        <f t="shared" si="15"/>
        <v>4-Environmental Drivers and Habitat Attributes</v>
      </c>
      <c r="D1008" s="47" t="s">
        <v>121</v>
      </c>
      <c r="E1008" s="47">
        <v>1333</v>
      </c>
      <c r="F1008" s="62" t="s">
        <v>1214</v>
      </c>
      <c r="G1008" s="64"/>
      <c r="H1008" s="64"/>
      <c r="I1008" s="64"/>
      <c r="J1008" s="64"/>
      <c r="K1008" s="64"/>
      <c r="L1008" s="64"/>
      <c r="M1008" s="64"/>
      <c r="N1008" s="64"/>
      <c r="O1008" s="64"/>
      <c r="P1008" s="64"/>
    </row>
    <row r="1009" spans="1:16" ht="105">
      <c r="A1009" s="47">
        <v>4</v>
      </c>
      <c r="B1009" s="47" t="s">
        <v>107</v>
      </c>
      <c r="C1009" s="47" t="str">
        <f t="shared" si="15"/>
        <v>4-Environmental Drivers and Habitat Attributes</v>
      </c>
      <c r="D1009" s="47" t="s">
        <v>121</v>
      </c>
      <c r="E1009" s="47">
        <v>1334</v>
      </c>
      <c r="F1009" s="62" t="s">
        <v>1215</v>
      </c>
      <c r="G1009" s="64"/>
      <c r="H1009" s="64"/>
      <c r="I1009" s="64" t="s">
        <v>203</v>
      </c>
      <c r="J1009" s="64"/>
      <c r="K1009" s="64"/>
      <c r="L1009" s="64"/>
      <c r="M1009" s="64"/>
      <c r="N1009" s="64"/>
      <c r="O1009" s="64" t="s">
        <v>2738</v>
      </c>
      <c r="P1009" s="64" t="s">
        <v>2643</v>
      </c>
    </row>
    <row r="1010" spans="1:16" ht="45">
      <c r="A1010" s="47">
        <v>4</v>
      </c>
      <c r="B1010" s="47" t="s">
        <v>107</v>
      </c>
      <c r="C1010" s="47" t="str">
        <f t="shared" si="15"/>
        <v>4-Environmental Drivers and Habitat Attributes</v>
      </c>
      <c r="D1010" s="47" t="s">
        <v>121</v>
      </c>
      <c r="E1010" s="47">
        <v>1335</v>
      </c>
      <c r="F1010" s="62" t="s">
        <v>1216</v>
      </c>
      <c r="G1010" s="64"/>
      <c r="H1010" s="64"/>
      <c r="I1010" s="64"/>
      <c r="J1010" s="64"/>
      <c r="K1010" s="64"/>
      <c r="L1010" s="64"/>
      <c r="M1010" s="64"/>
      <c r="N1010" s="64"/>
      <c r="O1010" s="64"/>
      <c r="P1010" s="64"/>
    </row>
    <row r="1011" spans="1:16" ht="45">
      <c r="A1011" s="47">
        <v>4</v>
      </c>
      <c r="B1011" s="47" t="s">
        <v>107</v>
      </c>
      <c r="C1011" s="47" t="str">
        <f t="shared" si="15"/>
        <v>4-Environmental Drivers and Habitat Attributes</v>
      </c>
      <c r="D1011" s="47" t="s">
        <v>121</v>
      </c>
      <c r="E1011" s="47">
        <v>1336</v>
      </c>
      <c r="F1011" s="62" t="s">
        <v>1217</v>
      </c>
      <c r="G1011" s="64"/>
      <c r="H1011" s="64"/>
      <c r="I1011" s="64"/>
      <c r="J1011" s="64"/>
      <c r="K1011" s="64"/>
      <c r="L1011" s="64"/>
      <c r="M1011" s="64"/>
      <c r="N1011" s="64"/>
      <c r="O1011" s="64"/>
      <c r="P1011" s="64"/>
    </row>
    <row r="1012" spans="1:16" ht="45">
      <c r="A1012" s="47">
        <v>4</v>
      </c>
      <c r="B1012" s="47" t="s">
        <v>107</v>
      </c>
      <c r="C1012" s="47" t="str">
        <f t="shared" si="15"/>
        <v>4-Environmental Drivers and Habitat Attributes</v>
      </c>
      <c r="D1012" s="47" t="s">
        <v>121</v>
      </c>
      <c r="E1012" s="47">
        <v>1337</v>
      </c>
      <c r="F1012" s="62" t="s">
        <v>1218</v>
      </c>
      <c r="G1012" s="64"/>
      <c r="H1012" s="64"/>
      <c r="I1012" s="64"/>
      <c r="J1012" s="64"/>
      <c r="K1012" s="64"/>
      <c r="L1012" s="64"/>
      <c r="M1012" s="64"/>
      <c r="N1012" s="64"/>
      <c r="O1012" s="64"/>
      <c r="P1012" s="64"/>
    </row>
    <row r="1013" spans="1:16" ht="45">
      <c r="A1013" s="47">
        <v>4</v>
      </c>
      <c r="B1013" s="47" t="s">
        <v>107</v>
      </c>
      <c r="C1013" s="47" t="str">
        <f t="shared" si="15"/>
        <v>4-Environmental Drivers and Habitat Attributes</v>
      </c>
      <c r="D1013" s="47" t="s">
        <v>121</v>
      </c>
      <c r="E1013" s="47">
        <v>1338</v>
      </c>
      <c r="F1013" s="62" t="s">
        <v>1219</v>
      </c>
      <c r="G1013" s="64"/>
      <c r="H1013" s="64"/>
      <c r="I1013" s="64"/>
      <c r="J1013" s="64"/>
      <c r="K1013" s="64"/>
      <c r="L1013" s="64"/>
      <c r="M1013" s="64"/>
      <c r="N1013" s="64"/>
      <c r="O1013" s="64"/>
      <c r="P1013" s="64"/>
    </row>
    <row r="1014" spans="1:16" ht="45">
      <c r="A1014" s="47">
        <v>4</v>
      </c>
      <c r="B1014" s="47" t="s">
        <v>107</v>
      </c>
      <c r="C1014" s="47" t="str">
        <f t="shared" si="15"/>
        <v>4-Environmental Drivers and Habitat Attributes</v>
      </c>
      <c r="D1014" s="47" t="s">
        <v>121</v>
      </c>
      <c r="E1014" s="47">
        <v>1339</v>
      </c>
      <c r="F1014" s="62" t="s">
        <v>1220</v>
      </c>
      <c r="G1014" s="64"/>
      <c r="H1014" s="64"/>
      <c r="I1014" s="64"/>
      <c r="J1014" s="64"/>
      <c r="K1014" s="64"/>
      <c r="L1014" s="64"/>
      <c r="M1014" s="64"/>
      <c r="N1014" s="64"/>
      <c r="O1014" s="64"/>
      <c r="P1014" s="64"/>
    </row>
    <row r="1015" spans="1:16" ht="45">
      <c r="A1015" s="47">
        <v>4</v>
      </c>
      <c r="B1015" s="47" t="s">
        <v>107</v>
      </c>
      <c r="C1015" s="47" t="str">
        <f t="shared" si="15"/>
        <v>4-Environmental Drivers and Habitat Attributes</v>
      </c>
      <c r="D1015" s="47" t="s">
        <v>121</v>
      </c>
      <c r="E1015" s="47">
        <v>1340</v>
      </c>
      <c r="F1015" s="62" t="s">
        <v>1221</v>
      </c>
      <c r="G1015" s="64"/>
      <c r="H1015" s="64"/>
      <c r="I1015" s="64"/>
      <c r="J1015" s="64"/>
      <c r="K1015" s="64"/>
      <c r="L1015" s="64"/>
      <c r="M1015" s="64"/>
      <c r="N1015" s="64"/>
      <c r="O1015" s="64"/>
      <c r="P1015" s="64"/>
    </row>
    <row r="1016" spans="1:16" ht="45">
      <c r="A1016" s="47">
        <v>4</v>
      </c>
      <c r="B1016" s="47" t="s">
        <v>107</v>
      </c>
      <c r="C1016" s="47" t="str">
        <f t="shared" si="15"/>
        <v>4-Environmental Drivers and Habitat Attributes</v>
      </c>
      <c r="D1016" s="47" t="s">
        <v>121</v>
      </c>
      <c r="E1016" s="47">
        <v>1341</v>
      </c>
      <c r="F1016" s="62" t="s">
        <v>1222</v>
      </c>
      <c r="G1016" s="64"/>
      <c r="H1016" s="64"/>
      <c r="I1016" s="64"/>
      <c r="J1016" s="64"/>
      <c r="K1016" s="64"/>
      <c r="L1016" s="64"/>
      <c r="M1016" s="64"/>
      <c r="N1016" s="64"/>
      <c r="O1016" s="64"/>
      <c r="P1016" s="64"/>
    </row>
    <row r="1017" spans="1:16" ht="45">
      <c r="A1017" s="47">
        <v>4</v>
      </c>
      <c r="B1017" s="47" t="s">
        <v>107</v>
      </c>
      <c r="C1017" s="47" t="str">
        <f t="shared" si="15"/>
        <v>4-Environmental Drivers and Habitat Attributes</v>
      </c>
      <c r="D1017" s="47" t="s">
        <v>121</v>
      </c>
      <c r="E1017" s="47">
        <v>1342</v>
      </c>
      <c r="F1017" s="62" t="s">
        <v>1223</v>
      </c>
      <c r="G1017" s="64"/>
      <c r="H1017" s="64"/>
      <c r="I1017" s="64"/>
      <c r="J1017" s="64"/>
      <c r="K1017" s="64"/>
      <c r="L1017" s="64"/>
      <c r="M1017" s="64"/>
      <c r="N1017" s="64"/>
      <c r="O1017" s="64"/>
      <c r="P1017" s="64"/>
    </row>
    <row r="1018" spans="1:16" ht="45">
      <c r="A1018" s="47">
        <v>4</v>
      </c>
      <c r="B1018" s="47" t="s">
        <v>107</v>
      </c>
      <c r="C1018" s="47" t="str">
        <f t="shared" si="15"/>
        <v>4-Environmental Drivers and Habitat Attributes</v>
      </c>
      <c r="D1018" s="47" t="s">
        <v>121</v>
      </c>
      <c r="E1018" s="47">
        <v>1343</v>
      </c>
      <c r="F1018" s="62" t="s">
        <v>1224</v>
      </c>
      <c r="G1018" s="64"/>
      <c r="H1018" s="64"/>
      <c r="I1018" s="64"/>
      <c r="J1018" s="64"/>
      <c r="K1018" s="64"/>
      <c r="L1018" s="64"/>
      <c r="M1018" s="64"/>
      <c r="N1018" s="64"/>
      <c r="O1018" s="64"/>
      <c r="P1018" s="64"/>
    </row>
    <row r="1019" spans="1:16" ht="45">
      <c r="A1019" s="47">
        <v>4</v>
      </c>
      <c r="B1019" s="47" t="s">
        <v>107</v>
      </c>
      <c r="C1019" s="47" t="str">
        <f t="shared" si="15"/>
        <v>4-Environmental Drivers and Habitat Attributes</v>
      </c>
      <c r="D1019" s="47" t="s">
        <v>121</v>
      </c>
      <c r="E1019" s="47">
        <v>1344</v>
      </c>
      <c r="F1019" s="62" t="s">
        <v>1225</v>
      </c>
      <c r="G1019" s="64"/>
      <c r="H1019" s="64"/>
      <c r="I1019" s="64"/>
      <c r="J1019" s="64"/>
      <c r="K1019" s="64"/>
      <c r="L1019" s="64"/>
      <c r="M1019" s="64"/>
      <c r="N1019" s="64"/>
      <c r="O1019" s="64"/>
      <c r="P1019" s="64"/>
    </row>
    <row r="1020" spans="1:16" ht="45">
      <c r="A1020" s="47">
        <v>4</v>
      </c>
      <c r="B1020" s="47" t="s">
        <v>107</v>
      </c>
      <c r="C1020" s="47" t="str">
        <f t="shared" si="15"/>
        <v>4-Environmental Drivers and Habitat Attributes</v>
      </c>
      <c r="D1020" s="47" t="s">
        <v>121</v>
      </c>
      <c r="E1020" s="47">
        <v>1345</v>
      </c>
      <c r="F1020" s="62" t="s">
        <v>1226</v>
      </c>
      <c r="G1020" s="64"/>
      <c r="H1020" s="64"/>
      <c r="I1020" s="64"/>
      <c r="J1020" s="64"/>
      <c r="K1020" s="64"/>
      <c r="L1020" s="64"/>
      <c r="M1020" s="64"/>
      <c r="N1020" s="64"/>
      <c r="O1020" s="64"/>
      <c r="P1020" s="64"/>
    </row>
    <row r="1021" spans="1:16" ht="45">
      <c r="A1021" s="47">
        <v>4</v>
      </c>
      <c r="B1021" s="47" t="s">
        <v>107</v>
      </c>
      <c r="C1021" s="47" t="str">
        <f t="shared" si="15"/>
        <v>4-Environmental Drivers and Habitat Attributes</v>
      </c>
      <c r="D1021" s="47" t="s">
        <v>121</v>
      </c>
      <c r="E1021" s="47">
        <v>1346</v>
      </c>
      <c r="F1021" s="62" t="s">
        <v>1227</v>
      </c>
      <c r="G1021" s="64"/>
      <c r="H1021" s="64"/>
      <c r="I1021" s="64"/>
      <c r="J1021" s="64"/>
      <c r="K1021" s="64"/>
      <c r="L1021" s="64"/>
      <c r="M1021" s="64"/>
      <c r="N1021" s="64"/>
      <c r="O1021" s="64"/>
      <c r="P1021" s="64"/>
    </row>
    <row r="1022" spans="1:16" ht="45">
      <c r="A1022" s="47">
        <v>4</v>
      </c>
      <c r="B1022" s="47" t="s">
        <v>107</v>
      </c>
      <c r="C1022" s="47" t="str">
        <f t="shared" si="15"/>
        <v>4-Environmental Drivers and Habitat Attributes</v>
      </c>
      <c r="D1022" s="47" t="s">
        <v>121</v>
      </c>
      <c r="E1022" s="47">
        <v>1347</v>
      </c>
      <c r="F1022" s="62" t="s">
        <v>1228</v>
      </c>
      <c r="G1022" s="64"/>
      <c r="H1022" s="64"/>
      <c r="I1022" s="64"/>
      <c r="J1022" s="64"/>
      <c r="K1022" s="64"/>
      <c r="L1022" s="64"/>
      <c r="M1022" s="64"/>
      <c r="N1022" s="64"/>
      <c r="O1022" s="64"/>
      <c r="P1022" s="64"/>
    </row>
    <row r="1023" spans="1:16" ht="45">
      <c r="A1023" s="47">
        <v>4</v>
      </c>
      <c r="B1023" s="47" t="s">
        <v>107</v>
      </c>
      <c r="C1023" s="47" t="str">
        <f t="shared" si="15"/>
        <v>4-Environmental Drivers and Habitat Attributes</v>
      </c>
      <c r="D1023" s="47" t="s">
        <v>121</v>
      </c>
      <c r="E1023" s="47">
        <v>1348</v>
      </c>
      <c r="F1023" s="62" t="s">
        <v>1229</v>
      </c>
      <c r="G1023" s="64"/>
      <c r="H1023" s="64"/>
      <c r="I1023" s="64" t="s">
        <v>204</v>
      </c>
      <c r="J1023" s="64"/>
      <c r="K1023" s="64"/>
      <c r="L1023" s="64"/>
      <c r="M1023" s="64"/>
      <c r="N1023" s="64"/>
      <c r="O1023" s="64"/>
      <c r="P1023" s="64"/>
    </row>
    <row r="1024" spans="1:16" ht="45">
      <c r="A1024" s="47">
        <v>4</v>
      </c>
      <c r="B1024" s="47" t="s">
        <v>107</v>
      </c>
      <c r="C1024" s="47" t="str">
        <f t="shared" si="15"/>
        <v>4-Environmental Drivers and Habitat Attributes</v>
      </c>
      <c r="D1024" s="47" t="s">
        <v>121</v>
      </c>
      <c r="E1024" s="47">
        <v>1349</v>
      </c>
      <c r="F1024" s="62" t="s">
        <v>1230</v>
      </c>
      <c r="G1024" s="64"/>
      <c r="H1024" s="64"/>
      <c r="I1024" s="64"/>
      <c r="J1024" s="64"/>
      <c r="K1024" s="64"/>
      <c r="L1024" s="64"/>
      <c r="M1024" s="64"/>
      <c r="N1024" s="64"/>
      <c r="O1024" s="64"/>
      <c r="P1024" s="64"/>
    </row>
    <row r="1025" spans="1:19" ht="45">
      <c r="A1025" s="47">
        <v>4</v>
      </c>
      <c r="B1025" s="47" t="s">
        <v>107</v>
      </c>
      <c r="C1025" s="47" t="str">
        <f t="shared" si="15"/>
        <v>4-Environmental Drivers and Habitat Attributes</v>
      </c>
      <c r="D1025" s="47" t="s">
        <v>121</v>
      </c>
      <c r="E1025" s="47">
        <v>1350</v>
      </c>
      <c r="F1025" s="62" t="s">
        <v>1231</v>
      </c>
      <c r="G1025" s="64"/>
      <c r="H1025" s="64"/>
      <c r="I1025" s="64"/>
      <c r="J1025" s="64"/>
      <c r="K1025" s="64"/>
      <c r="L1025" s="64"/>
      <c r="M1025" s="64"/>
      <c r="N1025" s="64"/>
      <c r="O1025" s="64"/>
      <c r="P1025" s="64"/>
    </row>
    <row r="1026" spans="1:19" ht="45">
      <c r="A1026" s="47">
        <v>4</v>
      </c>
      <c r="B1026" s="47" t="s">
        <v>107</v>
      </c>
      <c r="C1026" s="47" t="str">
        <f t="shared" si="15"/>
        <v>4-Environmental Drivers and Habitat Attributes</v>
      </c>
      <c r="D1026" s="47" t="s">
        <v>121</v>
      </c>
      <c r="E1026" s="47">
        <v>1351</v>
      </c>
      <c r="F1026" s="62" t="s">
        <v>1232</v>
      </c>
      <c r="G1026" s="64"/>
      <c r="H1026" s="64"/>
      <c r="I1026" s="64"/>
      <c r="J1026" s="64"/>
      <c r="K1026" s="64"/>
      <c r="L1026" s="64"/>
      <c r="M1026" s="64"/>
      <c r="N1026" s="64"/>
      <c r="O1026" s="64"/>
      <c r="P1026" s="64"/>
    </row>
    <row r="1027" spans="1:19" ht="45">
      <c r="A1027" s="47">
        <v>4</v>
      </c>
      <c r="B1027" s="47" t="s">
        <v>107</v>
      </c>
      <c r="C1027" s="47" t="str">
        <f t="shared" si="15"/>
        <v>4-Environmental Drivers and Habitat Attributes</v>
      </c>
      <c r="D1027" s="47" t="s">
        <v>121</v>
      </c>
      <c r="E1027" s="47">
        <v>1352</v>
      </c>
      <c r="F1027" s="62" t="s">
        <v>1233</v>
      </c>
      <c r="G1027" s="64"/>
      <c r="H1027" s="64"/>
      <c r="I1027" s="64"/>
      <c r="J1027" s="64"/>
      <c r="K1027" s="64"/>
      <c r="L1027" s="64"/>
      <c r="M1027" s="64"/>
      <c r="N1027" s="64"/>
      <c r="O1027" s="64"/>
      <c r="P1027" s="64"/>
    </row>
    <row r="1028" spans="1:19" ht="45">
      <c r="A1028" s="47">
        <v>4</v>
      </c>
      <c r="B1028" s="47" t="s">
        <v>107</v>
      </c>
      <c r="C1028" s="47" t="str">
        <f t="shared" si="15"/>
        <v>4-Environmental Drivers and Habitat Attributes</v>
      </c>
      <c r="D1028" s="47" t="s">
        <v>121</v>
      </c>
      <c r="E1028" s="47">
        <v>1353</v>
      </c>
      <c r="F1028" s="62" t="s">
        <v>1234</v>
      </c>
      <c r="G1028" s="64"/>
      <c r="H1028" s="64"/>
      <c r="I1028" s="64"/>
      <c r="J1028" s="64"/>
      <c r="K1028" s="64"/>
      <c r="L1028" s="64"/>
      <c r="M1028" s="64"/>
      <c r="N1028" s="64"/>
      <c r="O1028" s="64"/>
      <c r="P1028" s="64"/>
    </row>
    <row r="1029" spans="1:19" ht="45">
      <c r="A1029" s="47">
        <v>4</v>
      </c>
      <c r="B1029" s="47" t="s">
        <v>107</v>
      </c>
      <c r="C1029" s="47" t="str">
        <f t="shared" si="15"/>
        <v>4-Environmental Drivers and Habitat Attributes</v>
      </c>
      <c r="D1029" s="47" t="s">
        <v>121</v>
      </c>
      <c r="E1029" s="47">
        <v>1354</v>
      </c>
      <c r="F1029" s="62" t="s">
        <v>1235</v>
      </c>
      <c r="G1029" s="64"/>
      <c r="H1029" s="64"/>
      <c r="I1029" s="64"/>
      <c r="J1029" s="64"/>
      <c r="K1029" s="64"/>
      <c r="L1029" s="64"/>
      <c r="M1029" s="64"/>
      <c r="N1029" s="64"/>
      <c r="O1029" s="64"/>
      <c r="P1029" s="64"/>
    </row>
    <row r="1030" spans="1:19" ht="90">
      <c r="A1030" s="47">
        <v>4</v>
      </c>
      <c r="B1030" s="47" t="s">
        <v>107</v>
      </c>
      <c r="C1030" s="47" t="str">
        <f t="shared" ref="C1030:C1093" si="16">A1030&amp;"-"&amp;B1030</f>
        <v>4-Environmental Drivers and Habitat Attributes</v>
      </c>
      <c r="D1030" s="47" t="s">
        <v>121</v>
      </c>
      <c r="E1030" s="47">
        <v>1355</v>
      </c>
      <c r="F1030" s="62" t="s">
        <v>1236</v>
      </c>
      <c r="G1030" s="64"/>
      <c r="H1030" s="64"/>
      <c r="I1030" s="64"/>
      <c r="J1030" s="64"/>
      <c r="K1030" s="64"/>
      <c r="L1030" s="64"/>
      <c r="M1030" s="64"/>
      <c r="N1030" s="64"/>
      <c r="O1030" s="64"/>
      <c r="P1030" s="64"/>
      <c r="S1030" s="47" t="s">
        <v>2837</v>
      </c>
    </row>
    <row r="1031" spans="1:19" ht="45">
      <c r="A1031" s="47">
        <v>4</v>
      </c>
      <c r="B1031" s="47" t="s">
        <v>107</v>
      </c>
      <c r="C1031" s="47" t="str">
        <f t="shared" si="16"/>
        <v>4-Environmental Drivers and Habitat Attributes</v>
      </c>
      <c r="D1031" s="47" t="s">
        <v>121</v>
      </c>
      <c r="E1031" s="47">
        <v>1356</v>
      </c>
      <c r="F1031" s="62" t="s">
        <v>1237</v>
      </c>
      <c r="G1031" s="64"/>
      <c r="H1031" s="64"/>
      <c r="I1031" s="64"/>
      <c r="J1031" s="64"/>
      <c r="K1031" s="64"/>
      <c r="L1031" s="64"/>
      <c r="M1031" s="64"/>
      <c r="N1031" s="64"/>
      <c r="O1031" s="64"/>
      <c r="P1031" s="64"/>
    </row>
    <row r="1032" spans="1:19" ht="45">
      <c r="A1032" s="47">
        <v>4</v>
      </c>
      <c r="B1032" s="47" t="s">
        <v>107</v>
      </c>
      <c r="C1032" s="47" t="str">
        <f t="shared" si="16"/>
        <v>4-Environmental Drivers and Habitat Attributes</v>
      </c>
      <c r="D1032" s="47" t="s">
        <v>121</v>
      </c>
      <c r="E1032" s="47">
        <v>1357</v>
      </c>
      <c r="F1032" s="62" t="s">
        <v>1238</v>
      </c>
      <c r="G1032" s="64"/>
      <c r="H1032" s="64"/>
      <c r="I1032" s="64" t="s">
        <v>205</v>
      </c>
      <c r="J1032" s="64"/>
      <c r="K1032" s="64"/>
      <c r="L1032" s="64"/>
      <c r="M1032" s="64"/>
      <c r="N1032" s="64"/>
      <c r="O1032" s="64"/>
      <c r="P1032" s="64"/>
    </row>
    <row r="1033" spans="1:19" ht="45">
      <c r="A1033" s="47">
        <v>4</v>
      </c>
      <c r="B1033" s="47" t="s">
        <v>107</v>
      </c>
      <c r="C1033" s="47" t="str">
        <f t="shared" si="16"/>
        <v>4-Environmental Drivers and Habitat Attributes</v>
      </c>
      <c r="D1033" s="47" t="s">
        <v>121</v>
      </c>
      <c r="E1033" s="47">
        <v>1358</v>
      </c>
      <c r="F1033" s="62" t="s">
        <v>1239</v>
      </c>
      <c r="G1033" s="64"/>
      <c r="H1033" s="64"/>
      <c r="I1033" s="64"/>
      <c r="J1033" s="64"/>
      <c r="K1033" s="64"/>
      <c r="L1033" s="64"/>
      <c r="M1033" s="64"/>
      <c r="N1033" s="64"/>
      <c r="O1033" s="64"/>
      <c r="P1033" s="64"/>
    </row>
    <row r="1034" spans="1:19" ht="45">
      <c r="A1034" s="47">
        <v>4</v>
      </c>
      <c r="B1034" s="47" t="s">
        <v>107</v>
      </c>
      <c r="C1034" s="47" t="str">
        <f t="shared" si="16"/>
        <v>4-Environmental Drivers and Habitat Attributes</v>
      </c>
      <c r="D1034" s="47" t="s">
        <v>121</v>
      </c>
      <c r="E1034" s="47">
        <v>1359</v>
      </c>
      <c r="F1034" s="62" t="s">
        <v>1240</v>
      </c>
      <c r="G1034" s="64"/>
      <c r="H1034" s="64"/>
      <c r="I1034" s="64" t="s">
        <v>206</v>
      </c>
      <c r="J1034" s="64"/>
      <c r="K1034" s="64"/>
      <c r="L1034" s="64"/>
      <c r="M1034" s="64"/>
      <c r="N1034" s="64"/>
      <c r="O1034" s="64"/>
      <c r="P1034" s="64"/>
    </row>
    <row r="1035" spans="1:19" ht="45">
      <c r="A1035" s="47">
        <v>4</v>
      </c>
      <c r="B1035" s="47" t="s">
        <v>107</v>
      </c>
      <c r="C1035" s="47" t="str">
        <f t="shared" si="16"/>
        <v>4-Environmental Drivers and Habitat Attributes</v>
      </c>
      <c r="D1035" s="47" t="s">
        <v>121</v>
      </c>
      <c r="E1035" s="47">
        <v>1360</v>
      </c>
      <c r="F1035" s="62" t="s">
        <v>1241</v>
      </c>
      <c r="G1035" s="64"/>
      <c r="H1035" s="64"/>
      <c r="I1035" s="64"/>
      <c r="J1035" s="64"/>
      <c r="K1035" s="64"/>
      <c r="L1035" s="64"/>
      <c r="M1035" s="64"/>
      <c r="N1035" s="64"/>
      <c r="O1035" s="64"/>
      <c r="P1035" s="64"/>
    </row>
    <row r="1036" spans="1:19" ht="45">
      <c r="A1036" s="47">
        <v>4</v>
      </c>
      <c r="B1036" s="47" t="s">
        <v>107</v>
      </c>
      <c r="C1036" s="47" t="str">
        <f t="shared" si="16"/>
        <v>4-Environmental Drivers and Habitat Attributes</v>
      </c>
      <c r="D1036" s="47" t="s">
        <v>121</v>
      </c>
      <c r="E1036" s="47">
        <v>1361</v>
      </c>
      <c r="F1036" s="62" t="s">
        <v>1242</v>
      </c>
      <c r="G1036" s="64"/>
      <c r="H1036" s="64"/>
      <c r="I1036" s="64" t="s">
        <v>208</v>
      </c>
      <c r="J1036" s="64"/>
      <c r="K1036" s="64"/>
      <c r="L1036" s="64"/>
      <c r="M1036" s="64"/>
      <c r="N1036" s="64"/>
      <c r="O1036" s="64"/>
      <c r="P1036" s="64"/>
    </row>
    <row r="1037" spans="1:19" ht="45">
      <c r="A1037" s="47">
        <v>4</v>
      </c>
      <c r="B1037" s="47" t="s">
        <v>107</v>
      </c>
      <c r="C1037" s="47" t="str">
        <f t="shared" si="16"/>
        <v>4-Environmental Drivers and Habitat Attributes</v>
      </c>
      <c r="D1037" s="47" t="s">
        <v>121</v>
      </c>
      <c r="E1037" s="47">
        <v>1362</v>
      </c>
      <c r="F1037" s="62" t="s">
        <v>1243</v>
      </c>
      <c r="G1037" s="64"/>
      <c r="H1037" s="64"/>
      <c r="I1037" s="64"/>
      <c r="J1037" s="64"/>
      <c r="K1037" s="64"/>
      <c r="L1037" s="64"/>
      <c r="M1037" s="64"/>
      <c r="N1037" s="64"/>
      <c r="O1037" s="64"/>
      <c r="P1037" s="64"/>
    </row>
    <row r="1038" spans="1:19" ht="45">
      <c r="A1038" s="47">
        <v>4</v>
      </c>
      <c r="B1038" s="47" t="s">
        <v>107</v>
      </c>
      <c r="C1038" s="47" t="str">
        <f t="shared" si="16"/>
        <v>4-Environmental Drivers and Habitat Attributes</v>
      </c>
      <c r="D1038" s="47" t="s">
        <v>121</v>
      </c>
      <c r="E1038" s="47">
        <v>1363</v>
      </c>
      <c r="F1038" s="62" t="s">
        <v>1244</v>
      </c>
      <c r="G1038" s="64"/>
      <c r="H1038" s="64"/>
      <c r="I1038" s="64"/>
      <c r="J1038" s="64"/>
      <c r="K1038" s="64"/>
      <c r="L1038" s="64"/>
      <c r="M1038" s="64"/>
      <c r="N1038" s="64"/>
      <c r="O1038" s="64"/>
      <c r="P1038" s="64"/>
    </row>
    <row r="1039" spans="1:19" ht="45">
      <c r="A1039" s="47">
        <v>4</v>
      </c>
      <c r="B1039" s="47" t="s">
        <v>107</v>
      </c>
      <c r="C1039" s="47" t="str">
        <f t="shared" si="16"/>
        <v>4-Environmental Drivers and Habitat Attributes</v>
      </c>
      <c r="D1039" s="47" t="s">
        <v>121</v>
      </c>
      <c r="E1039" s="47">
        <v>1364</v>
      </c>
      <c r="F1039" s="62" t="s">
        <v>1245</v>
      </c>
      <c r="G1039" s="64"/>
      <c r="H1039" s="64"/>
      <c r="I1039" s="64"/>
      <c r="J1039" s="64"/>
      <c r="K1039" s="64"/>
      <c r="L1039" s="64"/>
      <c r="M1039" s="64"/>
      <c r="N1039" s="64"/>
      <c r="O1039" s="64" t="s">
        <v>2739</v>
      </c>
      <c r="P1039" s="64"/>
    </row>
    <row r="1040" spans="1:19" ht="45">
      <c r="A1040" s="47">
        <v>4</v>
      </c>
      <c r="B1040" s="47" t="s">
        <v>107</v>
      </c>
      <c r="C1040" s="47" t="str">
        <f t="shared" si="16"/>
        <v>4-Environmental Drivers and Habitat Attributes</v>
      </c>
      <c r="D1040" s="47" t="s">
        <v>121</v>
      </c>
      <c r="E1040" s="47">
        <v>1365</v>
      </c>
      <c r="F1040" s="62" t="s">
        <v>1246</v>
      </c>
      <c r="G1040" s="64"/>
      <c r="H1040" s="64"/>
      <c r="I1040" s="64"/>
      <c r="J1040" s="64"/>
      <c r="K1040" s="64"/>
      <c r="L1040" s="64"/>
      <c r="M1040" s="64"/>
      <c r="N1040" s="64"/>
      <c r="O1040" s="64"/>
      <c r="P1040" s="64"/>
    </row>
    <row r="1041" spans="1:16" ht="45">
      <c r="A1041" s="47">
        <v>4</v>
      </c>
      <c r="B1041" s="47" t="s">
        <v>107</v>
      </c>
      <c r="C1041" s="47" t="str">
        <f t="shared" si="16"/>
        <v>4-Environmental Drivers and Habitat Attributes</v>
      </c>
      <c r="D1041" s="47" t="s">
        <v>121</v>
      </c>
      <c r="E1041" s="47">
        <v>1366</v>
      </c>
      <c r="F1041" s="62" t="s">
        <v>1247</v>
      </c>
      <c r="G1041" s="64"/>
      <c r="H1041" s="64"/>
      <c r="I1041" s="64"/>
      <c r="J1041" s="64"/>
      <c r="K1041" s="64"/>
      <c r="L1041" s="64"/>
      <c r="M1041" s="64"/>
      <c r="N1041" s="64"/>
      <c r="O1041" s="64"/>
      <c r="P1041" s="64"/>
    </row>
    <row r="1042" spans="1:16" ht="45">
      <c r="A1042" s="47">
        <v>4</v>
      </c>
      <c r="B1042" s="47" t="s">
        <v>107</v>
      </c>
      <c r="C1042" s="47" t="str">
        <f t="shared" si="16"/>
        <v>4-Environmental Drivers and Habitat Attributes</v>
      </c>
      <c r="D1042" s="47" t="s">
        <v>121</v>
      </c>
      <c r="E1042" s="47">
        <v>1367</v>
      </c>
      <c r="F1042" s="62" t="s">
        <v>1248</v>
      </c>
      <c r="G1042" s="64"/>
      <c r="H1042" s="64"/>
      <c r="I1042" s="64"/>
      <c r="J1042" s="64"/>
      <c r="K1042" s="64"/>
      <c r="L1042" s="64"/>
      <c r="M1042" s="64"/>
      <c r="N1042" s="64"/>
      <c r="O1042" s="64"/>
      <c r="P1042" s="64"/>
    </row>
    <row r="1043" spans="1:16" ht="45">
      <c r="A1043" s="47">
        <v>4</v>
      </c>
      <c r="B1043" s="47" t="s">
        <v>107</v>
      </c>
      <c r="C1043" s="47" t="str">
        <f t="shared" si="16"/>
        <v>4-Environmental Drivers and Habitat Attributes</v>
      </c>
      <c r="D1043" s="47" t="s">
        <v>121</v>
      </c>
      <c r="E1043" s="47">
        <v>1368</v>
      </c>
      <c r="F1043" s="62" t="s">
        <v>1249</v>
      </c>
      <c r="G1043" s="64"/>
      <c r="H1043" s="64"/>
      <c r="I1043" s="64"/>
      <c r="J1043" s="64"/>
      <c r="K1043" s="64"/>
      <c r="L1043" s="64"/>
      <c r="M1043" s="64"/>
      <c r="N1043" s="64"/>
      <c r="O1043" s="64"/>
      <c r="P1043" s="64"/>
    </row>
    <row r="1044" spans="1:16" ht="45">
      <c r="A1044" s="47">
        <v>4</v>
      </c>
      <c r="B1044" s="47" t="s">
        <v>107</v>
      </c>
      <c r="C1044" s="47" t="str">
        <f t="shared" si="16"/>
        <v>4-Environmental Drivers and Habitat Attributes</v>
      </c>
      <c r="D1044" s="47" t="s">
        <v>121</v>
      </c>
      <c r="E1044" s="47">
        <v>1369</v>
      </c>
      <c r="F1044" s="62" t="s">
        <v>1250</v>
      </c>
      <c r="G1044" s="64"/>
      <c r="H1044" s="64"/>
      <c r="I1044" s="64"/>
      <c r="J1044" s="64"/>
      <c r="K1044" s="64"/>
      <c r="L1044" s="64"/>
      <c r="M1044" s="64"/>
      <c r="N1044" s="64"/>
      <c r="O1044" s="64"/>
      <c r="P1044" s="64"/>
    </row>
    <row r="1045" spans="1:16" ht="45">
      <c r="A1045" s="47">
        <v>4</v>
      </c>
      <c r="B1045" s="47" t="s">
        <v>107</v>
      </c>
      <c r="C1045" s="47" t="str">
        <f t="shared" si="16"/>
        <v>4-Environmental Drivers and Habitat Attributes</v>
      </c>
      <c r="D1045" s="47" t="s">
        <v>121</v>
      </c>
      <c r="E1045" s="47">
        <v>1370</v>
      </c>
      <c r="F1045" s="62" t="s">
        <v>1251</v>
      </c>
      <c r="G1045" s="64"/>
      <c r="H1045" s="64"/>
      <c r="I1045" s="64"/>
      <c r="J1045" s="64"/>
      <c r="K1045" s="64"/>
      <c r="L1045" s="64"/>
      <c r="M1045" s="64"/>
      <c r="N1045" s="64"/>
      <c r="O1045" s="64"/>
      <c r="P1045" s="64"/>
    </row>
    <row r="1046" spans="1:16" ht="45">
      <c r="A1046" s="47">
        <v>4</v>
      </c>
      <c r="B1046" s="47" t="s">
        <v>107</v>
      </c>
      <c r="C1046" s="47" t="str">
        <f t="shared" si="16"/>
        <v>4-Environmental Drivers and Habitat Attributes</v>
      </c>
      <c r="D1046" s="47" t="s">
        <v>121</v>
      </c>
      <c r="E1046" s="47">
        <v>1371</v>
      </c>
      <c r="F1046" s="62" t="s">
        <v>1252</v>
      </c>
      <c r="G1046" s="64"/>
      <c r="H1046" s="64"/>
      <c r="I1046" s="64" t="s">
        <v>209</v>
      </c>
      <c r="J1046" s="64"/>
      <c r="K1046" s="64"/>
      <c r="L1046" s="64"/>
      <c r="M1046" s="64"/>
      <c r="N1046" s="64"/>
      <c r="O1046" s="64"/>
      <c r="P1046" s="64"/>
    </row>
    <row r="1047" spans="1:16" ht="45">
      <c r="A1047" s="47">
        <v>4</v>
      </c>
      <c r="B1047" s="47" t="s">
        <v>107</v>
      </c>
      <c r="C1047" s="47" t="str">
        <f t="shared" si="16"/>
        <v>4-Environmental Drivers and Habitat Attributes</v>
      </c>
      <c r="D1047" s="47" t="s">
        <v>121</v>
      </c>
      <c r="E1047" s="47">
        <v>1372</v>
      </c>
      <c r="F1047" s="62" t="s">
        <v>1253</v>
      </c>
      <c r="G1047" s="64"/>
      <c r="H1047" s="64"/>
      <c r="I1047" s="64"/>
      <c r="J1047" s="64"/>
      <c r="K1047" s="64"/>
      <c r="L1047" s="64"/>
      <c r="M1047" s="64"/>
      <c r="N1047" s="64"/>
      <c r="O1047" s="64"/>
      <c r="P1047" s="64"/>
    </row>
    <row r="1048" spans="1:16" ht="60">
      <c r="A1048" s="47">
        <v>4</v>
      </c>
      <c r="B1048" s="47" t="s">
        <v>107</v>
      </c>
      <c r="C1048" s="47" t="str">
        <f t="shared" si="16"/>
        <v>4-Environmental Drivers and Habitat Attributes</v>
      </c>
      <c r="D1048" s="47" t="s">
        <v>121</v>
      </c>
      <c r="E1048" s="47">
        <v>1373</v>
      </c>
      <c r="F1048" s="62" t="s">
        <v>1254</v>
      </c>
      <c r="G1048" s="64"/>
      <c r="H1048" s="64"/>
      <c r="I1048" s="64"/>
      <c r="J1048" s="64"/>
      <c r="K1048" s="64"/>
      <c r="L1048" s="64"/>
      <c r="M1048" s="64"/>
      <c r="N1048" s="64"/>
      <c r="O1048" s="64" t="s">
        <v>2740</v>
      </c>
      <c r="P1048" s="64"/>
    </row>
    <row r="1049" spans="1:16" ht="45">
      <c r="A1049" s="47">
        <v>4</v>
      </c>
      <c r="B1049" s="47" t="s">
        <v>107</v>
      </c>
      <c r="C1049" s="47" t="str">
        <f t="shared" si="16"/>
        <v>4-Environmental Drivers and Habitat Attributes</v>
      </c>
      <c r="D1049" s="47" t="s">
        <v>121</v>
      </c>
      <c r="E1049" s="47">
        <v>1374</v>
      </c>
      <c r="F1049" s="62" t="s">
        <v>1255</v>
      </c>
      <c r="G1049" s="64"/>
      <c r="H1049" s="64"/>
      <c r="I1049" s="64"/>
      <c r="J1049" s="64"/>
      <c r="K1049" s="64"/>
      <c r="L1049" s="64"/>
      <c r="M1049" s="64"/>
      <c r="N1049" s="64"/>
      <c r="O1049" s="64"/>
      <c r="P1049" s="64"/>
    </row>
    <row r="1050" spans="1:16" ht="45">
      <c r="A1050" s="47">
        <v>4</v>
      </c>
      <c r="B1050" s="47" t="s">
        <v>107</v>
      </c>
      <c r="C1050" s="47" t="str">
        <f t="shared" si="16"/>
        <v>4-Environmental Drivers and Habitat Attributes</v>
      </c>
      <c r="D1050" s="47" t="s">
        <v>121</v>
      </c>
      <c r="E1050" s="47">
        <v>1375</v>
      </c>
      <c r="F1050" s="62" t="s">
        <v>1256</v>
      </c>
      <c r="G1050" s="64"/>
      <c r="H1050" s="64"/>
      <c r="I1050" s="64"/>
      <c r="J1050" s="64"/>
      <c r="K1050" s="64"/>
      <c r="L1050" s="64"/>
      <c r="M1050" s="64"/>
      <c r="N1050" s="64"/>
      <c r="O1050" s="64"/>
      <c r="P1050" s="64"/>
    </row>
    <row r="1051" spans="1:16" ht="120">
      <c r="A1051" s="47">
        <v>4</v>
      </c>
      <c r="B1051" s="47" t="s">
        <v>107</v>
      </c>
      <c r="C1051" s="47" t="str">
        <f t="shared" si="16"/>
        <v>4-Environmental Drivers and Habitat Attributes</v>
      </c>
      <c r="D1051" s="47" t="s">
        <v>121</v>
      </c>
      <c r="E1051" s="47">
        <v>1376</v>
      </c>
      <c r="F1051" s="62" t="s">
        <v>1257</v>
      </c>
      <c r="G1051" s="64"/>
      <c r="H1051" s="64"/>
      <c r="I1051" s="64" t="s">
        <v>210</v>
      </c>
      <c r="J1051" s="64"/>
      <c r="K1051" s="64"/>
      <c r="L1051" s="64"/>
      <c r="M1051" s="64"/>
      <c r="N1051" s="64"/>
      <c r="O1051" s="64"/>
      <c r="P1051" s="64"/>
    </row>
    <row r="1052" spans="1:16" ht="45">
      <c r="A1052" s="47">
        <v>4</v>
      </c>
      <c r="B1052" s="47" t="s">
        <v>107</v>
      </c>
      <c r="C1052" s="47" t="str">
        <f t="shared" si="16"/>
        <v>4-Environmental Drivers and Habitat Attributes</v>
      </c>
      <c r="D1052" s="47" t="s">
        <v>121</v>
      </c>
      <c r="E1052" s="47">
        <v>1377</v>
      </c>
      <c r="F1052" s="62" t="s">
        <v>1258</v>
      </c>
      <c r="G1052" s="64"/>
      <c r="H1052" s="64"/>
      <c r="I1052" s="64"/>
      <c r="J1052" s="64"/>
      <c r="K1052" s="64"/>
      <c r="L1052" s="64"/>
      <c r="M1052" s="64"/>
      <c r="N1052" s="64"/>
      <c r="O1052" s="64"/>
      <c r="P1052" s="64"/>
    </row>
    <row r="1053" spans="1:16" ht="45">
      <c r="A1053" s="47">
        <v>4</v>
      </c>
      <c r="B1053" s="47" t="s">
        <v>107</v>
      </c>
      <c r="C1053" s="47" t="str">
        <f t="shared" si="16"/>
        <v>4-Environmental Drivers and Habitat Attributes</v>
      </c>
      <c r="D1053" s="47" t="s">
        <v>121</v>
      </c>
      <c r="E1053" s="47">
        <v>1378</v>
      </c>
      <c r="F1053" s="62" t="s">
        <v>1259</v>
      </c>
      <c r="G1053" s="64"/>
      <c r="H1053" s="64"/>
      <c r="I1053" s="64"/>
      <c r="J1053" s="64"/>
      <c r="K1053" s="64"/>
      <c r="L1053" s="64"/>
      <c r="M1053" s="64"/>
      <c r="N1053" s="64"/>
      <c r="O1053" s="64"/>
      <c r="P1053" s="64"/>
    </row>
    <row r="1054" spans="1:16" ht="45">
      <c r="A1054" s="47">
        <v>4</v>
      </c>
      <c r="B1054" s="47" t="s">
        <v>107</v>
      </c>
      <c r="C1054" s="47" t="str">
        <f t="shared" si="16"/>
        <v>4-Environmental Drivers and Habitat Attributes</v>
      </c>
      <c r="D1054" s="47" t="s">
        <v>121</v>
      </c>
      <c r="E1054" s="47">
        <v>1379</v>
      </c>
      <c r="F1054" s="62" t="s">
        <v>1260</v>
      </c>
      <c r="G1054" s="64"/>
      <c r="H1054" s="64"/>
      <c r="I1054" s="64"/>
      <c r="J1054" s="64"/>
      <c r="K1054" s="64"/>
      <c r="L1054" s="64"/>
      <c r="M1054" s="64"/>
      <c r="N1054" s="64" t="s">
        <v>2676</v>
      </c>
      <c r="O1054" s="64"/>
      <c r="P1054" s="64"/>
    </row>
    <row r="1055" spans="1:16" ht="45">
      <c r="A1055" s="47">
        <v>4</v>
      </c>
      <c r="B1055" s="47" t="s">
        <v>107</v>
      </c>
      <c r="C1055" s="47" t="str">
        <f t="shared" si="16"/>
        <v>4-Environmental Drivers and Habitat Attributes</v>
      </c>
      <c r="D1055" s="47" t="s">
        <v>121</v>
      </c>
      <c r="E1055" s="47">
        <v>1380</v>
      </c>
      <c r="F1055" s="62" t="s">
        <v>1261</v>
      </c>
      <c r="G1055" s="64"/>
      <c r="H1055" s="64"/>
      <c r="I1055" s="64"/>
      <c r="J1055" s="64"/>
      <c r="K1055" s="64"/>
      <c r="L1055" s="64"/>
      <c r="M1055" s="64"/>
      <c r="N1055" s="64"/>
      <c r="O1055" s="64"/>
      <c r="P1055" s="64"/>
    </row>
    <row r="1056" spans="1:16" ht="45">
      <c r="A1056" s="47">
        <v>4</v>
      </c>
      <c r="B1056" s="47" t="s">
        <v>107</v>
      </c>
      <c r="C1056" s="47" t="str">
        <f t="shared" si="16"/>
        <v>4-Environmental Drivers and Habitat Attributes</v>
      </c>
      <c r="D1056" s="47" t="s">
        <v>121</v>
      </c>
      <c r="E1056" s="47">
        <v>1381</v>
      </c>
      <c r="F1056" s="62" t="s">
        <v>1262</v>
      </c>
      <c r="G1056" s="64"/>
      <c r="H1056" s="64"/>
      <c r="I1056" s="64"/>
      <c r="J1056" s="64"/>
      <c r="K1056" s="64"/>
      <c r="L1056" s="64"/>
      <c r="M1056" s="64"/>
      <c r="N1056" s="64"/>
      <c r="O1056" s="64"/>
      <c r="P1056" s="64"/>
    </row>
    <row r="1057" spans="1:19" ht="90">
      <c r="A1057" s="47">
        <v>4</v>
      </c>
      <c r="B1057" s="47" t="s">
        <v>107</v>
      </c>
      <c r="C1057" s="47" t="str">
        <f t="shared" si="16"/>
        <v>4-Environmental Drivers and Habitat Attributes</v>
      </c>
      <c r="D1057" s="47" t="s">
        <v>121</v>
      </c>
      <c r="E1057" s="47">
        <v>1382</v>
      </c>
      <c r="F1057" s="62" t="s">
        <v>1263</v>
      </c>
      <c r="G1057" s="64"/>
      <c r="H1057" s="64"/>
      <c r="I1057" s="64"/>
      <c r="J1057" s="64"/>
      <c r="K1057" s="64"/>
      <c r="L1057" s="64"/>
      <c r="M1057" s="64"/>
      <c r="N1057" s="64"/>
      <c r="O1057" s="64"/>
      <c r="P1057" s="64"/>
      <c r="Q1057" s="47" t="s">
        <v>2607</v>
      </c>
      <c r="S1057" s="47" t="s">
        <v>2837</v>
      </c>
    </row>
    <row r="1058" spans="1:19" ht="45">
      <c r="A1058" s="47">
        <v>4</v>
      </c>
      <c r="B1058" s="47" t="s">
        <v>107</v>
      </c>
      <c r="C1058" s="47" t="str">
        <f t="shared" si="16"/>
        <v>4-Environmental Drivers and Habitat Attributes</v>
      </c>
      <c r="D1058" s="47" t="s">
        <v>121</v>
      </c>
      <c r="E1058" s="47">
        <v>1383</v>
      </c>
      <c r="F1058" s="62" t="s">
        <v>1264</v>
      </c>
      <c r="G1058" s="64"/>
      <c r="H1058" s="64"/>
      <c r="I1058" s="64"/>
      <c r="J1058" s="64"/>
      <c r="K1058" s="64"/>
      <c r="L1058" s="64"/>
      <c r="M1058" s="64"/>
      <c r="N1058" s="64"/>
      <c r="O1058" s="64"/>
      <c r="P1058" s="64"/>
    </row>
    <row r="1059" spans="1:19" ht="45">
      <c r="A1059" s="47">
        <v>4</v>
      </c>
      <c r="B1059" s="47" t="s">
        <v>107</v>
      </c>
      <c r="C1059" s="47" t="str">
        <f t="shared" si="16"/>
        <v>4-Environmental Drivers and Habitat Attributes</v>
      </c>
      <c r="D1059" s="47" t="s">
        <v>121</v>
      </c>
      <c r="E1059" s="47">
        <v>1384</v>
      </c>
      <c r="F1059" s="62" t="s">
        <v>1265</v>
      </c>
      <c r="G1059" s="64"/>
      <c r="H1059" s="64"/>
      <c r="I1059" s="64"/>
      <c r="J1059" s="64"/>
      <c r="K1059" s="64"/>
      <c r="L1059" s="64"/>
      <c r="M1059" s="64"/>
      <c r="N1059" s="64"/>
      <c r="O1059" s="64"/>
      <c r="P1059" s="64"/>
    </row>
    <row r="1060" spans="1:19" ht="45">
      <c r="A1060" s="47">
        <v>4</v>
      </c>
      <c r="B1060" s="47" t="s">
        <v>107</v>
      </c>
      <c r="C1060" s="47" t="str">
        <f t="shared" si="16"/>
        <v>4-Environmental Drivers and Habitat Attributes</v>
      </c>
      <c r="D1060" s="47" t="s">
        <v>121</v>
      </c>
      <c r="E1060" s="47">
        <v>1385</v>
      </c>
      <c r="F1060" s="62" t="s">
        <v>1266</v>
      </c>
      <c r="G1060" s="64"/>
      <c r="H1060" s="64"/>
      <c r="I1060" s="64" t="s">
        <v>211</v>
      </c>
      <c r="J1060" s="64"/>
      <c r="K1060" s="64"/>
      <c r="L1060" s="64"/>
      <c r="M1060" s="64"/>
      <c r="N1060" s="64"/>
      <c r="O1060" s="64"/>
      <c r="P1060" s="64"/>
    </row>
    <row r="1061" spans="1:19" ht="45">
      <c r="A1061" s="47">
        <v>4</v>
      </c>
      <c r="B1061" s="47" t="s">
        <v>107</v>
      </c>
      <c r="C1061" s="47" t="str">
        <f t="shared" si="16"/>
        <v>4-Environmental Drivers and Habitat Attributes</v>
      </c>
      <c r="D1061" s="47" t="s">
        <v>121</v>
      </c>
      <c r="E1061" s="47">
        <v>1386</v>
      </c>
      <c r="F1061" s="62" t="s">
        <v>1267</v>
      </c>
      <c r="G1061" s="64"/>
      <c r="H1061" s="64"/>
      <c r="I1061" s="64"/>
      <c r="J1061" s="64"/>
      <c r="K1061" s="64"/>
      <c r="L1061" s="64"/>
      <c r="M1061" s="64"/>
      <c r="N1061" s="64"/>
      <c r="O1061" s="64"/>
      <c r="P1061" s="64"/>
    </row>
    <row r="1062" spans="1:19" ht="45">
      <c r="A1062" s="47">
        <v>4</v>
      </c>
      <c r="B1062" s="47" t="s">
        <v>107</v>
      </c>
      <c r="C1062" s="47" t="str">
        <f t="shared" si="16"/>
        <v>4-Environmental Drivers and Habitat Attributes</v>
      </c>
      <c r="D1062" s="47" t="s">
        <v>121</v>
      </c>
      <c r="E1062" s="47">
        <v>1387</v>
      </c>
      <c r="F1062" s="62" t="s">
        <v>1268</v>
      </c>
      <c r="G1062" s="64"/>
      <c r="H1062" s="64"/>
      <c r="I1062" s="64"/>
      <c r="J1062" s="64"/>
      <c r="K1062" s="64"/>
      <c r="L1062" s="64"/>
      <c r="M1062" s="64"/>
      <c r="N1062" s="64"/>
      <c r="O1062" s="64"/>
      <c r="P1062" s="64"/>
    </row>
    <row r="1063" spans="1:19" ht="45">
      <c r="A1063" s="47">
        <v>4</v>
      </c>
      <c r="B1063" s="47" t="s">
        <v>107</v>
      </c>
      <c r="C1063" s="47" t="str">
        <f t="shared" si="16"/>
        <v>4-Environmental Drivers and Habitat Attributes</v>
      </c>
      <c r="D1063" s="47" t="s">
        <v>121</v>
      </c>
      <c r="E1063" s="47">
        <v>1388</v>
      </c>
      <c r="F1063" s="62" t="s">
        <v>1269</v>
      </c>
      <c r="G1063" s="64"/>
      <c r="H1063" s="64"/>
      <c r="I1063" s="64"/>
      <c r="J1063" s="64"/>
      <c r="K1063" s="64"/>
      <c r="L1063" s="64"/>
      <c r="M1063" s="64"/>
      <c r="N1063" s="64"/>
      <c r="O1063" s="64"/>
      <c r="P1063" s="64"/>
    </row>
    <row r="1064" spans="1:19" ht="45">
      <c r="A1064" s="47">
        <v>4</v>
      </c>
      <c r="B1064" s="47" t="s">
        <v>107</v>
      </c>
      <c r="C1064" s="47" t="str">
        <f t="shared" si="16"/>
        <v>4-Environmental Drivers and Habitat Attributes</v>
      </c>
      <c r="D1064" s="47" t="s">
        <v>121</v>
      </c>
      <c r="E1064" s="47">
        <v>1389</v>
      </c>
      <c r="F1064" s="62" t="s">
        <v>1270</v>
      </c>
      <c r="G1064" s="64"/>
      <c r="H1064" s="64"/>
      <c r="I1064" s="64"/>
      <c r="J1064" s="64"/>
      <c r="K1064" s="64"/>
      <c r="L1064" s="64"/>
      <c r="M1064" s="64"/>
      <c r="N1064" s="64"/>
      <c r="O1064" s="64"/>
      <c r="P1064" s="64"/>
    </row>
    <row r="1065" spans="1:19" ht="45">
      <c r="A1065" s="47">
        <v>4</v>
      </c>
      <c r="B1065" s="47" t="s">
        <v>107</v>
      </c>
      <c r="C1065" s="47" t="str">
        <f t="shared" si="16"/>
        <v>4-Environmental Drivers and Habitat Attributes</v>
      </c>
      <c r="D1065" s="47" t="s">
        <v>121</v>
      </c>
      <c r="E1065" s="47">
        <v>1390</v>
      </c>
      <c r="F1065" s="62" t="s">
        <v>1271</v>
      </c>
      <c r="G1065" s="64"/>
      <c r="H1065" s="64"/>
      <c r="I1065" s="64"/>
      <c r="J1065" s="64"/>
      <c r="K1065" s="64"/>
      <c r="L1065" s="64"/>
      <c r="M1065" s="64"/>
      <c r="N1065" s="64"/>
      <c r="O1065" s="64"/>
      <c r="P1065" s="64"/>
    </row>
    <row r="1066" spans="1:19" ht="45">
      <c r="A1066" s="47">
        <v>4</v>
      </c>
      <c r="B1066" s="47" t="s">
        <v>107</v>
      </c>
      <c r="C1066" s="47" t="str">
        <f t="shared" si="16"/>
        <v>4-Environmental Drivers and Habitat Attributes</v>
      </c>
      <c r="D1066" s="47" t="s">
        <v>121</v>
      </c>
      <c r="E1066" s="47">
        <v>1391</v>
      </c>
      <c r="F1066" s="62" t="s">
        <v>1272</v>
      </c>
      <c r="G1066" s="64"/>
      <c r="H1066" s="64"/>
      <c r="I1066" s="64"/>
      <c r="J1066" s="64"/>
      <c r="K1066" s="64"/>
      <c r="L1066" s="64"/>
      <c r="M1066" s="64"/>
      <c r="N1066" s="64"/>
      <c r="O1066" s="64"/>
      <c r="P1066" s="64"/>
    </row>
    <row r="1067" spans="1:19" ht="45">
      <c r="A1067" s="47">
        <v>4</v>
      </c>
      <c r="B1067" s="47" t="s">
        <v>107</v>
      </c>
      <c r="C1067" s="47" t="str">
        <f t="shared" si="16"/>
        <v>4-Environmental Drivers and Habitat Attributes</v>
      </c>
      <c r="D1067" s="47" t="s">
        <v>121</v>
      </c>
      <c r="E1067" s="47">
        <v>1392</v>
      </c>
      <c r="F1067" s="62" t="s">
        <v>1273</v>
      </c>
      <c r="G1067" s="64"/>
      <c r="H1067" s="64"/>
      <c r="I1067" s="64"/>
      <c r="J1067" s="64"/>
      <c r="K1067" s="64"/>
      <c r="L1067" s="64"/>
      <c r="M1067" s="64"/>
      <c r="N1067" s="64"/>
      <c r="O1067" s="64"/>
      <c r="P1067" s="64"/>
    </row>
    <row r="1068" spans="1:19" ht="45">
      <c r="A1068" s="47">
        <v>4</v>
      </c>
      <c r="B1068" s="47" t="s">
        <v>107</v>
      </c>
      <c r="C1068" s="47" t="str">
        <f t="shared" si="16"/>
        <v>4-Environmental Drivers and Habitat Attributes</v>
      </c>
      <c r="D1068" s="47" t="s">
        <v>121</v>
      </c>
      <c r="E1068" s="47">
        <v>1393</v>
      </c>
      <c r="F1068" s="62" t="s">
        <v>1274</v>
      </c>
      <c r="G1068" s="64"/>
      <c r="H1068" s="64"/>
      <c r="I1068" s="64"/>
      <c r="J1068" s="64"/>
      <c r="K1068" s="64"/>
      <c r="L1068" s="64"/>
      <c r="M1068" s="64"/>
      <c r="N1068" s="64"/>
      <c r="O1068" s="64"/>
      <c r="P1068" s="64"/>
    </row>
    <row r="1069" spans="1:19" ht="45">
      <c r="A1069" s="47">
        <v>4</v>
      </c>
      <c r="B1069" s="47" t="s">
        <v>107</v>
      </c>
      <c r="C1069" s="47" t="str">
        <f t="shared" si="16"/>
        <v>4-Environmental Drivers and Habitat Attributes</v>
      </c>
      <c r="D1069" s="47" t="s">
        <v>121</v>
      </c>
      <c r="E1069" s="47">
        <v>1394</v>
      </c>
      <c r="F1069" s="62" t="s">
        <v>1275</v>
      </c>
      <c r="G1069" s="64"/>
      <c r="H1069" s="64"/>
      <c r="I1069" s="64"/>
      <c r="J1069" s="64"/>
      <c r="K1069" s="64"/>
      <c r="L1069" s="64"/>
      <c r="M1069" s="64"/>
      <c r="N1069" s="64"/>
      <c r="O1069" s="64"/>
      <c r="P1069" s="64"/>
    </row>
    <row r="1070" spans="1:19" ht="45">
      <c r="A1070" s="47">
        <v>4</v>
      </c>
      <c r="B1070" s="47" t="s">
        <v>107</v>
      </c>
      <c r="C1070" s="47" t="str">
        <f t="shared" si="16"/>
        <v>4-Environmental Drivers and Habitat Attributes</v>
      </c>
      <c r="D1070" s="47" t="s">
        <v>121</v>
      </c>
      <c r="E1070" s="47">
        <v>1395</v>
      </c>
      <c r="F1070" s="62" t="s">
        <v>1276</v>
      </c>
      <c r="G1070" s="64"/>
      <c r="H1070" s="64"/>
      <c r="I1070" s="64"/>
      <c r="J1070" s="64"/>
      <c r="K1070" s="64"/>
      <c r="L1070" s="64"/>
      <c r="M1070" s="64"/>
      <c r="N1070" s="64"/>
      <c r="O1070" s="64"/>
      <c r="P1070" s="64"/>
    </row>
    <row r="1071" spans="1:19" ht="45">
      <c r="A1071" s="47">
        <v>4</v>
      </c>
      <c r="B1071" s="47" t="s">
        <v>107</v>
      </c>
      <c r="C1071" s="47" t="str">
        <f t="shared" si="16"/>
        <v>4-Environmental Drivers and Habitat Attributes</v>
      </c>
      <c r="D1071" s="47" t="s">
        <v>121</v>
      </c>
      <c r="E1071" s="47">
        <v>1396</v>
      </c>
      <c r="F1071" s="62" t="s">
        <v>1277</v>
      </c>
      <c r="G1071" s="64"/>
      <c r="H1071" s="64"/>
      <c r="I1071" s="64"/>
      <c r="J1071" s="64"/>
      <c r="K1071" s="64"/>
      <c r="L1071" s="64"/>
      <c r="M1071" s="64"/>
      <c r="N1071" s="64"/>
      <c r="O1071" s="64"/>
      <c r="P1071" s="64"/>
    </row>
    <row r="1072" spans="1:19" ht="45">
      <c r="A1072" s="47">
        <v>4</v>
      </c>
      <c r="B1072" s="47" t="s">
        <v>107</v>
      </c>
      <c r="C1072" s="47" t="str">
        <f t="shared" si="16"/>
        <v>4-Environmental Drivers and Habitat Attributes</v>
      </c>
      <c r="D1072" s="47" t="s">
        <v>121</v>
      </c>
      <c r="E1072" s="47">
        <v>1397</v>
      </c>
      <c r="F1072" s="62" t="s">
        <v>1278</v>
      </c>
      <c r="G1072" s="64"/>
      <c r="H1072" s="64"/>
      <c r="I1072" s="64"/>
      <c r="J1072" s="64"/>
      <c r="K1072" s="64"/>
      <c r="L1072" s="64"/>
      <c r="M1072" s="64"/>
      <c r="N1072" s="64"/>
      <c r="O1072" s="64"/>
      <c r="P1072" s="64"/>
    </row>
    <row r="1073" spans="1:16" ht="45">
      <c r="A1073" s="47">
        <v>4</v>
      </c>
      <c r="B1073" s="47" t="s">
        <v>107</v>
      </c>
      <c r="C1073" s="47" t="str">
        <f t="shared" si="16"/>
        <v>4-Environmental Drivers and Habitat Attributes</v>
      </c>
      <c r="D1073" s="47" t="s">
        <v>121</v>
      </c>
      <c r="E1073" s="47">
        <v>1398</v>
      </c>
      <c r="F1073" s="62" t="s">
        <v>1279</v>
      </c>
      <c r="G1073" s="64"/>
      <c r="H1073" s="64"/>
      <c r="I1073" s="64"/>
      <c r="J1073" s="64"/>
      <c r="K1073" s="64"/>
      <c r="L1073" s="64"/>
      <c r="M1073" s="64"/>
      <c r="N1073" s="64"/>
      <c r="O1073" s="64"/>
      <c r="P1073" s="64"/>
    </row>
    <row r="1074" spans="1:16" ht="45">
      <c r="A1074" s="47">
        <v>4</v>
      </c>
      <c r="B1074" s="47" t="s">
        <v>107</v>
      </c>
      <c r="C1074" s="47" t="str">
        <f t="shared" si="16"/>
        <v>4-Environmental Drivers and Habitat Attributes</v>
      </c>
      <c r="D1074" s="47" t="s">
        <v>121</v>
      </c>
      <c r="E1074" s="47">
        <v>1399</v>
      </c>
      <c r="F1074" s="62" t="s">
        <v>1280</v>
      </c>
      <c r="G1074" s="64"/>
      <c r="H1074" s="64"/>
      <c r="I1074" s="64"/>
      <c r="J1074" s="64"/>
      <c r="K1074" s="64"/>
      <c r="L1074" s="64"/>
      <c r="M1074" s="64"/>
      <c r="N1074" s="64"/>
      <c r="O1074" s="64"/>
      <c r="P1074" s="64"/>
    </row>
    <row r="1075" spans="1:16" ht="45">
      <c r="A1075" s="47">
        <v>4</v>
      </c>
      <c r="B1075" s="47" t="s">
        <v>107</v>
      </c>
      <c r="C1075" s="47" t="str">
        <f t="shared" si="16"/>
        <v>4-Environmental Drivers and Habitat Attributes</v>
      </c>
      <c r="D1075" s="47" t="s">
        <v>121</v>
      </c>
      <c r="E1075" s="47">
        <v>1400</v>
      </c>
      <c r="F1075" s="62" t="s">
        <v>1281</v>
      </c>
      <c r="G1075" s="64"/>
      <c r="H1075" s="64"/>
      <c r="I1075" s="64"/>
      <c r="J1075" s="64"/>
      <c r="K1075" s="64"/>
      <c r="L1075" s="64"/>
      <c r="M1075" s="64"/>
      <c r="N1075" s="64"/>
      <c r="O1075" s="64"/>
      <c r="P1075" s="64"/>
    </row>
    <row r="1076" spans="1:16" ht="45">
      <c r="A1076" s="47">
        <v>4</v>
      </c>
      <c r="B1076" s="47" t="s">
        <v>107</v>
      </c>
      <c r="C1076" s="47" t="str">
        <f t="shared" si="16"/>
        <v>4-Environmental Drivers and Habitat Attributes</v>
      </c>
      <c r="D1076" s="47" t="s">
        <v>121</v>
      </c>
      <c r="E1076" s="47">
        <v>1401</v>
      </c>
      <c r="F1076" s="62" t="s">
        <v>1282</v>
      </c>
      <c r="G1076" s="64"/>
      <c r="H1076" s="64"/>
      <c r="I1076" s="64"/>
      <c r="J1076" s="64"/>
      <c r="K1076" s="64"/>
      <c r="L1076" s="64"/>
      <c r="M1076" s="64"/>
      <c r="N1076" s="64"/>
      <c r="O1076" s="64"/>
      <c r="P1076" s="64"/>
    </row>
    <row r="1077" spans="1:16" ht="45">
      <c r="A1077" s="47">
        <v>4</v>
      </c>
      <c r="B1077" s="47" t="s">
        <v>107</v>
      </c>
      <c r="C1077" s="47" t="str">
        <f t="shared" si="16"/>
        <v>4-Environmental Drivers and Habitat Attributes</v>
      </c>
      <c r="D1077" s="47" t="s">
        <v>121</v>
      </c>
      <c r="E1077" s="47">
        <v>1402</v>
      </c>
      <c r="F1077" s="62" t="s">
        <v>1283</v>
      </c>
      <c r="G1077" s="64"/>
      <c r="H1077" s="64"/>
      <c r="I1077" s="64"/>
      <c r="J1077" s="64"/>
      <c r="K1077" s="64"/>
      <c r="L1077" s="64"/>
      <c r="M1077" s="64"/>
      <c r="N1077" s="64"/>
      <c r="O1077" s="64"/>
      <c r="P1077" s="64"/>
    </row>
    <row r="1078" spans="1:16" ht="45">
      <c r="A1078" s="47">
        <v>4</v>
      </c>
      <c r="B1078" s="47" t="s">
        <v>107</v>
      </c>
      <c r="C1078" s="47" t="str">
        <f t="shared" si="16"/>
        <v>4-Environmental Drivers and Habitat Attributes</v>
      </c>
      <c r="D1078" s="47" t="s">
        <v>121</v>
      </c>
      <c r="E1078" s="47">
        <v>1403</v>
      </c>
      <c r="F1078" s="62" t="s">
        <v>1284</v>
      </c>
      <c r="G1078" s="64"/>
      <c r="H1078" s="64"/>
      <c r="I1078" s="64"/>
      <c r="J1078" s="64"/>
      <c r="K1078" s="64"/>
      <c r="L1078" s="64"/>
      <c r="M1078" s="64"/>
      <c r="N1078" s="64"/>
      <c r="O1078" s="64"/>
      <c r="P1078" s="64"/>
    </row>
    <row r="1079" spans="1:16" ht="45">
      <c r="A1079" s="47">
        <v>4</v>
      </c>
      <c r="B1079" s="47" t="s">
        <v>107</v>
      </c>
      <c r="C1079" s="47" t="str">
        <f t="shared" si="16"/>
        <v>4-Environmental Drivers and Habitat Attributes</v>
      </c>
      <c r="D1079" s="47" t="s">
        <v>121</v>
      </c>
      <c r="E1079" s="47">
        <v>1404</v>
      </c>
      <c r="F1079" s="62" t="s">
        <v>1285</v>
      </c>
      <c r="G1079" s="64"/>
      <c r="H1079" s="64"/>
      <c r="I1079" s="64"/>
      <c r="J1079" s="64"/>
      <c r="K1079" s="64"/>
      <c r="L1079" s="64"/>
      <c r="M1079" s="64"/>
      <c r="N1079" s="64"/>
      <c r="O1079" s="64"/>
      <c r="P1079" s="64"/>
    </row>
    <row r="1080" spans="1:16" ht="45">
      <c r="A1080" s="47">
        <v>4</v>
      </c>
      <c r="B1080" s="47" t="s">
        <v>107</v>
      </c>
      <c r="C1080" s="47" t="str">
        <f t="shared" si="16"/>
        <v>4-Environmental Drivers and Habitat Attributes</v>
      </c>
      <c r="D1080" s="47" t="s">
        <v>121</v>
      </c>
      <c r="E1080" s="47">
        <v>1405</v>
      </c>
      <c r="F1080" s="62" t="s">
        <v>1286</v>
      </c>
      <c r="G1080" s="64"/>
      <c r="H1080" s="64"/>
      <c r="I1080" s="64"/>
      <c r="J1080" s="64"/>
      <c r="K1080" s="64"/>
      <c r="L1080" s="64"/>
      <c r="M1080" s="64"/>
      <c r="N1080" s="64"/>
      <c r="O1080" s="64"/>
      <c r="P1080" s="64"/>
    </row>
    <row r="1081" spans="1:16" ht="45">
      <c r="A1081" s="47">
        <v>4</v>
      </c>
      <c r="B1081" s="47" t="s">
        <v>107</v>
      </c>
      <c r="C1081" s="47" t="str">
        <f t="shared" si="16"/>
        <v>4-Environmental Drivers and Habitat Attributes</v>
      </c>
      <c r="D1081" s="47" t="s">
        <v>121</v>
      </c>
      <c r="E1081" s="47">
        <v>1406</v>
      </c>
      <c r="F1081" s="62" t="s">
        <v>1287</v>
      </c>
      <c r="G1081" s="64"/>
      <c r="H1081" s="64"/>
      <c r="I1081" s="64"/>
      <c r="J1081" s="64"/>
      <c r="K1081" s="64"/>
      <c r="L1081" s="64"/>
      <c r="M1081" s="64"/>
      <c r="N1081" s="64"/>
      <c r="O1081" s="64"/>
      <c r="P1081" s="64"/>
    </row>
    <row r="1082" spans="1:16" ht="45">
      <c r="A1082" s="47">
        <v>4</v>
      </c>
      <c r="B1082" s="47" t="s">
        <v>107</v>
      </c>
      <c r="C1082" s="47" t="str">
        <f t="shared" si="16"/>
        <v>4-Environmental Drivers and Habitat Attributes</v>
      </c>
      <c r="D1082" s="47" t="s">
        <v>121</v>
      </c>
      <c r="E1082" s="47">
        <v>1407</v>
      </c>
      <c r="F1082" s="62" t="s">
        <v>1284</v>
      </c>
      <c r="G1082" s="64"/>
      <c r="H1082" s="64"/>
      <c r="I1082" s="64"/>
      <c r="J1082" s="64"/>
      <c r="K1082" s="64"/>
      <c r="L1082" s="64"/>
      <c r="M1082" s="64"/>
      <c r="N1082" s="64"/>
      <c r="O1082" s="64"/>
      <c r="P1082" s="64"/>
    </row>
    <row r="1083" spans="1:16" ht="45">
      <c r="A1083" s="47">
        <v>4</v>
      </c>
      <c r="B1083" s="47" t="s">
        <v>107</v>
      </c>
      <c r="C1083" s="47" t="str">
        <f t="shared" si="16"/>
        <v>4-Environmental Drivers and Habitat Attributes</v>
      </c>
      <c r="D1083" s="47" t="s">
        <v>121</v>
      </c>
      <c r="E1083" s="47">
        <v>1408</v>
      </c>
      <c r="F1083" s="62" t="s">
        <v>1288</v>
      </c>
      <c r="G1083" s="64"/>
      <c r="H1083" s="64"/>
      <c r="I1083" s="64"/>
      <c r="J1083" s="64"/>
      <c r="K1083" s="64"/>
      <c r="L1083" s="64"/>
      <c r="M1083" s="64"/>
      <c r="N1083" s="64"/>
      <c r="O1083" s="64"/>
      <c r="P1083" s="64"/>
    </row>
    <row r="1084" spans="1:16" ht="45">
      <c r="A1084" s="47">
        <v>4</v>
      </c>
      <c r="B1084" s="47" t="s">
        <v>107</v>
      </c>
      <c r="C1084" s="47" t="str">
        <f t="shared" si="16"/>
        <v>4-Environmental Drivers and Habitat Attributes</v>
      </c>
      <c r="D1084" s="47" t="s">
        <v>121</v>
      </c>
      <c r="E1084" s="47">
        <v>1409</v>
      </c>
      <c r="F1084" s="62" t="s">
        <v>1284</v>
      </c>
      <c r="G1084" s="64"/>
      <c r="H1084" s="64"/>
      <c r="I1084" s="64"/>
      <c r="J1084" s="64"/>
      <c r="K1084" s="64"/>
      <c r="L1084" s="64"/>
      <c r="M1084" s="64"/>
      <c r="N1084" s="64"/>
      <c r="O1084" s="64"/>
      <c r="P1084" s="64"/>
    </row>
    <row r="1085" spans="1:16" ht="45">
      <c r="A1085" s="47">
        <v>4</v>
      </c>
      <c r="B1085" s="47" t="s">
        <v>107</v>
      </c>
      <c r="C1085" s="47" t="str">
        <f t="shared" si="16"/>
        <v>4-Environmental Drivers and Habitat Attributes</v>
      </c>
      <c r="D1085" s="47" t="s">
        <v>121</v>
      </c>
      <c r="E1085" s="47">
        <v>1410</v>
      </c>
      <c r="F1085" s="62" t="s">
        <v>1289</v>
      </c>
      <c r="G1085" s="64"/>
      <c r="H1085" s="64"/>
      <c r="I1085" s="64"/>
      <c r="J1085" s="64"/>
      <c r="K1085" s="64"/>
      <c r="L1085" s="64"/>
      <c r="M1085" s="64"/>
      <c r="N1085" s="64"/>
      <c r="O1085" s="64"/>
      <c r="P1085" s="64"/>
    </row>
    <row r="1086" spans="1:16" ht="45">
      <c r="A1086" s="47">
        <v>4</v>
      </c>
      <c r="B1086" s="47" t="s">
        <v>107</v>
      </c>
      <c r="C1086" s="47" t="str">
        <f t="shared" si="16"/>
        <v>4-Environmental Drivers and Habitat Attributes</v>
      </c>
      <c r="D1086" s="47" t="s">
        <v>121</v>
      </c>
      <c r="E1086" s="47">
        <v>1411</v>
      </c>
      <c r="F1086" s="62" t="s">
        <v>1290</v>
      </c>
      <c r="G1086" s="64"/>
      <c r="H1086" s="64"/>
      <c r="I1086" s="64"/>
      <c r="J1086" s="64"/>
      <c r="K1086" s="64"/>
      <c r="L1086" s="64"/>
      <c r="M1086" s="64"/>
      <c r="N1086" s="64"/>
      <c r="O1086" s="64"/>
      <c r="P1086" s="64"/>
    </row>
    <row r="1087" spans="1:16" ht="45">
      <c r="A1087" s="47">
        <v>4</v>
      </c>
      <c r="B1087" s="47" t="s">
        <v>107</v>
      </c>
      <c r="C1087" s="47" t="str">
        <f t="shared" si="16"/>
        <v>4-Environmental Drivers and Habitat Attributes</v>
      </c>
      <c r="D1087" s="47" t="s">
        <v>121</v>
      </c>
      <c r="E1087" s="47">
        <v>1412</v>
      </c>
      <c r="F1087" s="62" t="s">
        <v>1291</v>
      </c>
      <c r="G1087" s="64"/>
      <c r="H1087" s="64"/>
      <c r="I1087" s="64"/>
      <c r="J1087" s="64"/>
      <c r="K1087" s="64"/>
      <c r="L1087" s="64"/>
      <c r="M1087" s="64"/>
      <c r="N1087" s="64"/>
      <c r="O1087" s="64"/>
      <c r="P1087" s="64"/>
    </row>
    <row r="1088" spans="1:16" ht="45">
      <c r="A1088" s="47">
        <v>4</v>
      </c>
      <c r="B1088" s="47" t="s">
        <v>107</v>
      </c>
      <c r="C1088" s="47" t="str">
        <f t="shared" si="16"/>
        <v>4-Environmental Drivers and Habitat Attributes</v>
      </c>
      <c r="D1088" s="47" t="s">
        <v>121</v>
      </c>
      <c r="E1088" s="47">
        <v>1413</v>
      </c>
      <c r="F1088" s="62" t="s">
        <v>1292</v>
      </c>
      <c r="G1088" s="64"/>
      <c r="H1088" s="64"/>
      <c r="I1088" s="64"/>
      <c r="J1088" s="64"/>
      <c r="K1088" s="64"/>
      <c r="L1088" s="64"/>
      <c r="M1088" s="64"/>
      <c r="N1088" s="64"/>
      <c r="O1088" s="64" t="s">
        <v>2742</v>
      </c>
      <c r="P1088" s="64"/>
    </row>
    <row r="1089" spans="1:19" ht="45">
      <c r="A1089" s="47">
        <v>4</v>
      </c>
      <c r="B1089" s="47" t="s">
        <v>107</v>
      </c>
      <c r="C1089" s="47" t="str">
        <f t="shared" si="16"/>
        <v>4-Environmental Drivers and Habitat Attributes</v>
      </c>
      <c r="D1089" s="47" t="s">
        <v>121</v>
      </c>
      <c r="E1089" s="47">
        <v>1414</v>
      </c>
      <c r="F1089" s="62" t="s">
        <v>1293</v>
      </c>
      <c r="G1089" s="64"/>
      <c r="H1089" s="64"/>
      <c r="I1089" s="64"/>
      <c r="J1089" s="64"/>
      <c r="K1089" s="64"/>
      <c r="L1089" s="64"/>
      <c r="M1089" s="64"/>
      <c r="N1089" s="64"/>
      <c r="O1089" s="64"/>
      <c r="P1089" s="64"/>
    </row>
    <row r="1090" spans="1:19" ht="45">
      <c r="A1090" s="47">
        <v>4</v>
      </c>
      <c r="B1090" s="47" t="s">
        <v>107</v>
      </c>
      <c r="C1090" s="47" t="str">
        <f t="shared" si="16"/>
        <v>4-Environmental Drivers and Habitat Attributes</v>
      </c>
      <c r="D1090" s="47" t="s">
        <v>121</v>
      </c>
      <c r="E1090" s="47">
        <v>1415</v>
      </c>
      <c r="F1090" s="62" t="s">
        <v>1294</v>
      </c>
      <c r="G1090" s="64"/>
      <c r="H1090" s="64"/>
      <c r="I1090" s="64"/>
      <c r="J1090" s="64"/>
      <c r="K1090" s="64"/>
      <c r="L1090" s="64"/>
      <c r="M1090" s="64"/>
      <c r="N1090" s="64"/>
      <c r="O1090" s="64"/>
      <c r="P1090" s="64"/>
    </row>
    <row r="1091" spans="1:19" ht="45">
      <c r="A1091" s="47">
        <v>4</v>
      </c>
      <c r="B1091" s="47" t="s">
        <v>107</v>
      </c>
      <c r="C1091" s="47" t="str">
        <f t="shared" si="16"/>
        <v>4-Environmental Drivers and Habitat Attributes</v>
      </c>
      <c r="D1091" s="47" t="s">
        <v>121</v>
      </c>
      <c r="E1091" s="47">
        <v>1416</v>
      </c>
      <c r="F1091" s="62" t="s">
        <v>1295</v>
      </c>
      <c r="G1091" s="64"/>
      <c r="H1091" s="64"/>
      <c r="I1091" s="64"/>
      <c r="J1091" s="64"/>
      <c r="K1091" s="64"/>
      <c r="L1091" s="64"/>
      <c r="M1091" s="64"/>
      <c r="N1091" s="64"/>
      <c r="O1091" s="64"/>
      <c r="P1091" s="64"/>
      <c r="S1091" s="47" t="s">
        <v>2838</v>
      </c>
    </row>
    <row r="1092" spans="1:19" ht="45">
      <c r="A1092" s="47">
        <v>4</v>
      </c>
      <c r="B1092" s="47" t="s">
        <v>107</v>
      </c>
      <c r="C1092" s="47" t="str">
        <f t="shared" si="16"/>
        <v>4-Environmental Drivers and Habitat Attributes</v>
      </c>
      <c r="D1092" s="47" t="s">
        <v>121</v>
      </c>
      <c r="E1092" s="47">
        <v>1417</v>
      </c>
      <c r="F1092" s="62" t="s">
        <v>1296</v>
      </c>
      <c r="G1092" s="64"/>
      <c r="H1092" s="64"/>
      <c r="I1092" s="64"/>
      <c r="J1092" s="64"/>
      <c r="K1092" s="64"/>
      <c r="L1092" s="64"/>
      <c r="M1092" s="64"/>
      <c r="N1092" s="64"/>
      <c r="O1092" s="64"/>
      <c r="P1092" s="64"/>
    </row>
    <row r="1093" spans="1:19" ht="45">
      <c r="A1093" s="47">
        <v>4</v>
      </c>
      <c r="B1093" s="47" t="s">
        <v>107</v>
      </c>
      <c r="C1093" s="47" t="str">
        <f t="shared" si="16"/>
        <v>4-Environmental Drivers and Habitat Attributes</v>
      </c>
      <c r="D1093" s="47" t="s">
        <v>121</v>
      </c>
      <c r="E1093" s="47">
        <v>1418</v>
      </c>
      <c r="F1093" s="62" t="s">
        <v>1297</v>
      </c>
      <c r="G1093" s="64"/>
      <c r="H1093" s="64"/>
      <c r="I1093" s="64"/>
      <c r="J1093" s="64"/>
      <c r="K1093" s="64"/>
      <c r="L1093" s="64"/>
      <c r="M1093" s="64"/>
      <c r="N1093" s="64"/>
      <c r="O1093" s="64"/>
      <c r="P1093" s="64"/>
      <c r="S1093" s="47" t="s">
        <v>2839</v>
      </c>
    </row>
    <row r="1094" spans="1:19" ht="45">
      <c r="A1094" s="47">
        <v>4</v>
      </c>
      <c r="B1094" s="47" t="s">
        <v>107</v>
      </c>
      <c r="C1094" s="47" t="str">
        <f t="shared" ref="C1094:C1157" si="17">A1094&amp;"-"&amp;B1094</f>
        <v>4-Environmental Drivers and Habitat Attributes</v>
      </c>
      <c r="D1094" s="47" t="s">
        <v>121</v>
      </c>
      <c r="E1094" s="47">
        <v>1419</v>
      </c>
      <c r="F1094" s="62" t="s">
        <v>1298</v>
      </c>
      <c r="G1094" s="64"/>
      <c r="H1094" s="64"/>
      <c r="I1094" s="64"/>
      <c r="J1094" s="64"/>
      <c r="K1094" s="64"/>
      <c r="L1094" s="64"/>
      <c r="M1094" s="64"/>
      <c r="N1094" s="64"/>
      <c r="O1094" s="64"/>
      <c r="P1094" s="64"/>
    </row>
    <row r="1095" spans="1:19" ht="45">
      <c r="A1095" s="47">
        <v>4</v>
      </c>
      <c r="B1095" s="47" t="s">
        <v>107</v>
      </c>
      <c r="C1095" s="47" t="str">
        <f t="shared" si="17"/>
        <v>4-Environmental Drivers and Habitat Attributes</v>
      </c>
      <c r="D1095" s="47" t="s">
        <v>121</v>
      </c>
      <c r="E1095" s="47">
        <v>1420</v>
      </c>
      <c r="F1095" s="62" t="s">
        <v>1299</v>
      </c>
      <c r="G1095" s="64"/>
      <c r="H1095" s="64"/>
      <c r="I1095" s="64"/>
      <c r="J1095" s="64"/>
      <c r="K1095" s="64"/>
      <c r="L1095" s="64"/>
      <c r="M1095" s="64"/>
      <c r="N1095" s="64"/>
      <c r="O1095" s="64" t="s">
        <v>2743</v>
      </c>
      <c r="P1095" s="64"/>
    </row>
    <row r="1096" spans="1:19" ht="45">
      <c r="A1096" s="47">
        <v>4</v>
      </c>
      <c r="B1096" s="47" t="s">
        <v>107</v>
      </c>
      <c r="C1096" s="47" t="str">
        <f t="shared" si="17"/>
        <v>4-Environmental Drivers and Habitat Attributes</v>
      </c>
      <c r="D1096" s="47" t="s">
        <v>121</v>
      </c>
      <c r="E1096" s="47">
        <v>1421</v>
      </c>
      <c r="F1096" s="62" t="s">
        <v>1300</v>
      </c>
      <c r="G1096" s="64"/>
      <c r="H1096" s="64"/>
      <c r="I1096" s="64"/>
      <c r="J1096" s="64"/>
      <c r="K1096" s="64"/>
      <c r="L1096" s="64"/>
      <c r="M1096" s="64"/>
      <c r="N1096" s="64"/>
      <c r="O1096" s="64" t="s">
        <v>2744</v>
      </c>
      <c r="P1096" s="64"/>
    </row>
    <row r="1097" spans="1:19" ht="45">
      <c r="A1097" s="47">
        <v>4</v>
      </c>
      <c r="B1097" s="47" t="s">
        <v>107</v>
      </c>
      <c r="C1097" s="47" t="str">
        <f t="shared" si="17"/>
        <v>4-Environmental Drivers and Habitat Attributes</v>
      </c>
      <c r="D1097" s="47" t="s">
        <v>121</v>
      </c>
      <c r="E1097" s="47">
        <v>1422</v>
      </c>
      <c r="F1097" s="62" t="s">
        <v>1301</v>
      </c>
      <c r="G1097" s="64"/>
      <c r="H1097" s="64"/>
      <c r="I1097" s="64"/>
      <c r="J1097" s="64"/>
      <c r="K1097" s="64"/>
      <c r="L1097" s="64"/>
      <c r="M1097" s="64"/>
      <c r="N1097" s="64"/>
      <c r="O1097" s="64"/>
      <c r="P1097" s="64"/>
    </row>
    <row r="1098" spans="1:19" ht="45">
      <c r="A1098" s="47">
        <v>4</v>
      </c>
      <c r="B1098" s="47" t="s">
        <v>107</v>
      </c>
      <c r="C1098" s="47" t="str">
        <f t="shared" si="17"/>
        <v>4-Environmental Drivers and Habitat Attributes</v>
      </c>
      <c r="D1098" s="47" t="s">
        <v>121</v>
      </c>
      <c r="E1098" s="47">
        <v>1423</v>
      </c>
      <c r="F1098" s="62" t="s">
        <v>1302</v>
      </c>
      <c r="G1098" s="64"/>
      <c r="H1098" s="64"/>
      <c r="I1098" s="64"/>
      <c r="J1098" s="64"/>
      <c r="K1098" s="64"/>
      <c r="L1098" s="64"/>
      <c r="M1098" s="64"/>
      <c r="N1098" s="64"/>
      <c r="O1098" s="64"/>
      <c r="P1098" s="64"/>
    </row>
    <row r="1099" spans="1:19" ht="45">
      <c r="A1099" s="47">
        <v>4</v>
      </c>
      <c r="B1099" s="47" t="s">
        <v>107</v>
      </c>
      <c r="C1099" s="47" t="str">
        <f t="shared" si="17"/>
        <v>4-Environmental Drivers and Habitat Attributes</v>
      </c>
      <c r="D1099" s="47" t="s">
        <v>121</v>
      </c>
      <c r="E1099" s="47">
        <v>1424</v>
      </c>
      <c r="F1099" s="62" t="s">
        <v>1303</v>
      </c>
      <c r="G1099" s="64"/>
      <c r="H1099" s="64"/>
      <c r="I1099" s="64"/>
      <c r="J1099" s="64"/>
      <c r="K1099" s="64"/>
      <c r="L1099" s="64"/>
      <c r="M1099" s="64"/>
      <c r="N1099" s="64"/>
      <c r="O1099" s="64"/>
      <c r="P1099" s="64"/>
    </row>
    <row r="1100" spans="1:19" ht="45">
      <c r="A1100" s="47">
        <v>4</v>
      </c>
      <c r="B1100" s="47" t="s">
        <v>107</v>
      </c>
      <c r="C1100" s="47" t="str">
        <f t="shared" si="17"/>
        <v>4-Environmental Drivers and Habitat Attributes</v>
      </c>
      <c r="D1100" s="47" t="s">
        <v>121</v>
      </c>
      <c r="E1100" s="47">
        <v>1425</v>
      </c>
      <c r="F1100" s="62" t="s">
        <v>1304</v>
      </c>
      <c r="G1100" s="64"/>
      <c r="H1100" s="64"/>
      <c r="I1100" s="64"/>
      <c r="J1100" s="64"/>
      <c r="K1100" s="64"/>
      <c r="L1100" s="64"/>
      <c r="M1100" s="64"/>
      <c r="N1100" s="64"/>
      <c r="O1100" s="64"/>
      <c r="P1100" s="64"/>
    </row>
    <row r="1101" spans="1:19" ht="45">
      <c r="A1101" s="47">
        <v>4</v>
      </c>
      <c r="B1101" s="47" t="s">
        <v>107</v>
      </c>
      <c r="C1101" s="47" t="str">
        <f t="shared" si="17"/>
        <v>4-Environmental Drivers and Habitat Attributes</v>
      </c>
      <c r="D1101" s="47" t="s">
        <v>121</v>
      </c>
      <c r="E1101" s="47">
        <v>1426</v>
      </c>
      <c r="F1101" s="62" t="s">
        <v>1305</v>
      </c>
      <c r="G1101" s="64"/>
      <c r="H1101" s="64"/>
      <c r="I1101" s="64"/>
      <c r="J1101" s="64"/>
      <c r="K1101" s="64"/>
      <c r="L1101" s="64"/>
      <c r="M1101" s="64"/>
      <c r="N1101" s="64"/>
      <c r="O1101" s="64"/>
      <c r="P1101" s="64"/>
    </row>
    <row r="1102" spans="1:19" ht="45">
      <c r="A1102" s="47">
        <v>4</v>
      </c>
      <c r="B1102" s="47" t="s">
        <v>107</v>
      </c>
      <c r="C1102" s="47" t="str">
        <f t="shared" si="17"/>
        <v>4-Environmental Drivers and Habitat Attributes</v>
      </c>
      <c r="D1102" s="47" t="s">
        <v>121</v>
      </c>
      <c r="E1102" s="47">
        <v>1427</v>
      </c>
      <c r="F1102" s="62" t="s">
        <v>1306</v>
      </c>
      <c r="G1102" s="64"/>
      <c r="H1102" s="64"/>
      <c r="I1102" s="64"/>
      <c r="J1102" s="64"/>
      <c r="K1102" s="64"/>
      <c r="L1102" s="64"/>
      <c r="M1102" s="64"/>
      <c r="N1102" s="64"/>
      <c r="O1102" s="64"/>
      <c r="P1102" s="64"/>
    </row>
    <row r="1103" spans="1:19" ht="45">
      <c r="A1103" s="47">
        <v>4</v>
      </c>
      <c r="B1103" s="47" t="s">
        <v>107</v>
      </c>
      <c r="C1103" s="47" t="str">
        <f t="shared" si="17"/>
        <v>4-Environmental Drivers and Habitat Attributes</v>
      </c>
      <c r="D1103" s="47" t="s">
        <v>121</v>
      </c>
      <c r="E1103" s="47">
        <v>1428</v>
      </c>
      <c r="F1103" s="62" t="s">
        <v>1307</v>
      </c>
      <c r="G1103" s="64"/>
      <c r="H1103" s="64"/>
      <c r="I1103" s="64"/>
      <c r="J1103" s="64"/>
      <c r="K1103" s="64"/>
      <c r="L1103" s="64"/>
      <c r="M1103" s="64"/>
      <c r="N1103" s="64"/>
      <c r="O1103" s="64"/>
      <c r="P1103" s="64"/>
    </row>
    <row r="1104" spans="1:19" ht="45">
      <c r="A1104" s="47">
        <v>4</v>
      </c>
      <c r="B1104" s="47" t="s">
        <v>107</v>
      </c>
      <c r="C1104" s="47" t="str">
        <f t="shared" si="17"/>
        <v>4-Environmental Drivers and Habitat Attributes</v>
      </c>
      <c r="D1104" s="47" t="s">
        <v>121</v>
      </c>
      <c r="E1104" s="47">
        <v>1429</v>
      </c>
      <c r="F1104" s="62" t="s">
        <v>1308</v>
      </c>
      <c r="G1104" s="64"/>
      <c r="H1104" s="64"/>
      <c r="I1104" s="64"/>
      <c r="J1104" s="64"/>
      <c r="K1104" s="64"/>
      <c r="L1104" s="64"/>
      <c r="M1104" s="64"/>
      <c r="N1104" s="64"/>
      <c r="O1104" s="64"/>
      <c r="P1104" s="64"/>
    </row>
    <row r="1105" spans="1:16" ht="45">
      <c r="A1105" s="47">
        <v>4</v>
      </c>
      <c r="B1105" s="47" t="s">
        <v>107</v>
      </c>
      <c r="C1105" s="47" t="str">
        <f t="shared" si="17"/>
        <v>4-Environmental Drivers and Habitat Attributes</v>
      </c>
      <c r="D1105" s="47" t="s">
        <v>121</v>
      </c>
      <c r="E1105" s="47">
        <v>1430</v>
      </c>
      <c r="F1105" s="62" t="s">
        <v>1309</v>
      </c>
      <c r="G1105" s="64"/>
      <c r="H1105" s="64"/>
      <c r="I1105" s="64"/>
      <c r="J1105" s="64"/>
      <c r="K1105" s="64"/>
      <c r="L1105" s="64"/>
      <c r="M1105" s="64"/>
      <c r="N1105" s="64"/>
      <c r="O1105" s="64"/>
      <c r="P1105" s="64"/>
    </row>
    <row r="1106" spans="1:16" ht="45">
      <c r="A1106" s="47">
        <v>4</v>
      </c>
      <c r="B1106" s="47" t="s">
        <v>107</v>
      </c>
      <c r="C1106" s="47" t="str">
        <f t="shared" si="17"/>
        <v>4-Environmental Drivers and Habitat Attributes</v>
      </c>
      <c r="D1106" s="47" t="s">
        <v>121</v>
      </c>
      <c r="E1106" s="47">
        <v>1431</v>
      </c>
      <c r="F1106" s="62" t="s">
        <v>1310</v>
      </c>
      <c r="G1106" s="64"/>
      <c r="H1106" s="64"/>
      <c r="I1106" s="64"/>
      <c r="J1106" s="64"/>
      <c r="K1106" s="64"/>
      <c r="L1106" s="64"/>
      <c r="M1106" s="64"/>
      <c r="N1106" s="64"/>
      <c r="O1106" s="64"/>
      <c r="P1106" s="64"/>
    </row>
    <row r="1107" spans="1:16" ht="45">
      <c r="A1107" s="47">
        <v>4</v>
      </c>
      <c r="B1107" s="47" t="s">
        <v>107</v>
      </c>
      <c r="C1107" s="47" t="str">
        <f t="shared" si="17"/>
        <v>4-Environmental Drivers and Habitat Attributes</v>
      </c>
      <c r="D1107" s="47" t="s">
        <v>121</v>
      </c>
      <c r="E1107" s="47">
        <v>1432</v>
      </c>
      <c r="F1107" s="62" t="s">
        <v>1311</v>
      </c>
      <c r="G1107" s="64"/>
      <c r="H1107" s="64"/>
      <c r="I1107" s="64"/>
      <c r="J1107" s="64"/>
      <c r="K1107" s="64"/>
      <c r="L1107" s="64"/>
      <c r="M1107" s="64"/>
      <c r="N1107" s="64"/>
      <c r="O1107" s="64"/>
      <c r="P1107" s="64"/>
    </row>
    <row r="1108" spans="1:16" ht="45">
      <c r="A1108" s="47">
        <v>4</v>
      </c>
      <c r="B1108" s="47" t="s">
        <v>107</v>
      </c>
      <c r="C1108" s="47" t="str">
        <f t="shared" si="17"/>
        <v>4-Environmental Drivers and Habitat Attributes</v>
      </c>
      <c r="D1108" s="47" t="s">
        <v>121</v>
      </c>
      <c r="E1108" s="47">
        <v>1433</v>
      </c>
      <c r="F1108" s="62" t="s">
        <v>1312</v>
      </c>
      <c r="G1108" s="64"/>
      <c r="H1108" s="64"/>
      <c r="I1108" s="64"/>
      <c r="J1108" s="64"/>
      <c r="K1108" s="64"/>
      <c r="L1108" s="64"/>
      <c r="M1108" s="64"/>
      <c r="N1108" s="64"/>
      <c r="O1108" s="64"/>
      <c r="P1108" s="64"/>
    </row>
    <row r="1109" spans="1:16" ht="45">
      <c r="A1109" s="47">
        <v>4</v>
      </c>
      <c r="B1109" s="47" t="s">
        <v>107</v>
      </c>
      <c r="C1109" s="47" t="str">
        <f t="shared" si="17"/>
        <v>4-Environmental Drivers and Habitat Attributes</v>
      </c>
      <c r="D1109" s="47" t="s">
        <v>121</v>
      </c>
      <c r="E1109" s="47">
        <v>1434</v>
      </c>
      <c r="F1109" s="62" t="s">
        <v>1313</v>
      </c>
      <c r="G1109" s="64"/>
      <c r="H1109" s="64"/>
      <c r="I1109" s="64"/>
      <c r="J1109" s="64"/>
      <c r="K1109" s="64"/>
      <c r="L1109" s="64"/>
      <c r="M1109" s="64"/>
      <c r="N1109" s="64"/>
      <c r="O1109" s="64"/>
      <c r="P1109" s="64"/>
    </row>
    <row r="1110" spans="1:16" ht="45">
      <c r="A1110" s="47">
        <v>4</v>
      </c>
      <c r="B1110" s="47" t="s">
        <v>107</v>
      </c>
      <c r="C1110" s="47" t="str">
        <f t="shared" si="17"/>
        <v>4-Environmental Drivers and Habitat Attributes</v>
      </c>
      <c r="D1110" s="47" t="s">
        <v>121</v>
      </c>
      <c r="E1110" s="47">
        <v>1435</v>
      </c>
      <c r="F1110" s="62" t="s">
        <v>1314</v>
      </c>
      <c r="G1110" s="64"/>
      <c r="H1110" s="64"/>
      <c r="I1110" s="64"/>
      <c r="J1110" s="64"/>
      <c r="K1110" s="64"/>
      <c r="L1110" s="64"/>
      <c r="M1110" s="64"/>
      <c r="N1110" s="64"/>
      <c r="O1110" s="64"/>
      <c r="P1110" s="64"/>
    </row>
    <row r="1111" spans="1:16" ht="45">
      <c r="A1111" s="47">
        <v>4</v>
      </c>
      <c r="B1111" s="47" t="s">
        <v>107</v>
      </c>
      <c r="C1111" s="47" t="str">
        <f t="shared" si="17"/>
        <v>4-Environmental Drivers and Habitat Attributes</v>
      </c>
      <c r="D1111" s="47" t="s">
        <v>121</v>
      </c>
      <c r="E1111" s="47">
        <v>1436</v>
      </c>
      <c r="F1111" s="62" t="s">
        <v>1315</v>
      </c>
      <c r="G1111" s="64"/>
      <c r="H1111" s="64"/>
      <c r="I1111" s="64"/>
      <c r="J1111" s="64"/>
      <c r="K1111" s="64"/>
      <c r="L1111" s="64"/>
      <c r="M1111" s="64"/>
      <c r="N1111" s="64"/>
      <c r="O1111" s="64"/>
      <c r="P1111" s="64"/>
    </row>
    <row r="1112" spans="1:16" ht="45">
      <c r="A1112" s="47">
        <v>4</v>
      </c>
      <c r="B1112" s="47" t="s">
        <v>107</v>
      </c>
      <c r="C1112" s="47" t="str">
        <f t="shared" si="17"/>
        <v>4-Environmental Drivers and Habitat Attributes</v>
      </c>
      <c r="D1112" s="47" t="s">
        <v>121</v>
      </c>
      <c r="E1112" s="47">
        <v>1437</v>
      </c>
      <c r="F1112" s="62" t="s">
        <v>1316</v>
      </c>
      <c r="G1112" s="64"/>
      <c r="H1112" s="64"/>
      <c r="I1112" s="64"/>
      <c r="J1112" s="64"/>
      <c r="K1112" s="64"/>
      <c r="L1112" s="64"/>
      <c r="M1112" s="64"/>
      <c r="N1112" s="64"/>
      <c r="O1112" s="64"/>
      <c r="P1112" s="64"/>
    </row>
    <row r="1113" spans="1:16" ht="45">
      <c r="A1113" s="47">
        <v>4</v>
      </c>
      <c r="B1113" s="47" t="s">
        <v>107</v>
      </c>
      <c r="C1113" s="47" t="str">
        <f t="shared" si="17"/>
        <v>4-Environmental Drivers and Habitat Attributes</v>
      </c>
      <c r="D1113" s="47" t="s">
        <v>121</v>
      </c>
      <c r="E1113" s="47">
        <v>1438</v>
      </c>
      <c r="F1113" s="62" t="s">
        <v>1317</v>
      </c>
      <c r="G1113" s="64"/>
      <c r="H1113" s="64"/>
      <c r="I1113" s="64"/>
      <c r="J1113" s="64"/>
      <c r="K1113" s="64"/>
      <c r="L1113" s="64"/>
      <c r="M1113" s="64"/>
      <c r="N1113" s="64"/>
      <c r="O1113" s="64"/>
      <c r="P1113" s="64"/>
    </row>
    <row r="1114" spans="1:16" ht="45">
      <c r="A1114" s="47">
        <v>4</v>
      </c>
      <c r="B1114" s="47" t="s">
        <v>107</v>
      </c>
      <c r="C1114" s="47" t="str">
        <f t="shared" si="17"/>
        <v>4-Environmental Drivers and Habitat Attributes</v>
      </c>
      <c r="D1114" s="47" t="s">
        <v>121</v>
      </c>
      <c r="E1114" s="47">
        <v>1439</v>
      </c>
      <c r="F1114" s="62">
        <v>2011</v>
      </c>
      <c r="G1114" s="64"/>
      <c r="H1114" s="64"/>
      <c r="I1114" s="64"/>
      <c r="J1114" s="64"/>
      <c r="K1114" s="64"/>
      <c r="L1114" s="64"/>
      <c r="M1114" s="64"/>
      <c r="N1114" s="64"/>
      <c r="O1114" s="64"/>
      <c r="P1114" s="64"/>
    </row>
    <row r="1115" spans="1:16" ht="45">
      <c r="A1115" s="47">
        <v>4</v>
      </c>
      <c r="B1115" s="47" t="s">
        <v>107</v>
      </c>
      <c r="C1115" s="47" t="str">
        <f t="shared" si="17"/>
        <v>4-Environmental Drivers and Habitat Attributes</v>
      </c>
      <c r="D1115" s="47" t="s">
        <v>121</v>
      </c>
      <c r="E1115" s="47">
        <v>1440</v>
      </c>
      <c r="F1115" s="62" t="s">
        <v>1318</v>
      </c>
      <c r="G1115" s="64"/>
      <c r="H1115" s="64"/>
      <c r="I1115" s="64"/>
      <c r="J1115" s="64"/>
      <c r="K1115" s="64"/>
      <c r="L1115" s="64"/>
      <c r="M1115" s="64"/>
      <c r="N1115" s="64"/>
      <c r="O1115" s="64"/>
      <c r="P1115" s="64"/>
    </row>
    <row r="1116" spans="1:16" ht="45">
      <c r="A1116" s="47">
        <v>4</v>
      </c>
      <c r="B1116" s="47" t="s">
        <v>107</v>
      </c>
      <c r="C1116" s="47" t="str">
        <f t="shared" si="17"/>
        <v>4-Environmental Drivers and Habitat Attributes</v>
      </c>
      <c r="D1116" s="47" t="s">
        <v>121</v>
      </c>
      <c r="E1116" s="47">
        <v>1441</v>
      </c>
      <c r="F1116" s="62" t="s">
        <v>1319</v>
      </c>
      <c r="G1116" s="64"/>
      <c r="H1116" s="64"/>
      <c r="I1116" s="64"/>
      <c r="J1116" s="64"/>
      <c r="K1116" s="64"/>
      <c r="L1116" s="64"/>
      <c r="M1116" s="64"/>
      <c r="N1116" s="64"/>
      <c r="O1116" s="64"/>
      <c r="P1116" s="64"/>
    </row>
    <row r="1117" spans="1:16" ht="45">
      <c r="A1117" s="47">
        <v>4</v>
      </c>
      <c r="B1117" s="47" t="s">
        <v>107</v>
      </c>
      <c r="C1117" s="47" t="str">
        <f t="shared" si="17"/>
        <v>4-Environmental Drivers and Habitat Attributes</v>
      </c>
      <c r="D1117" s="47" t="s">
        <v>121</v>
      </c>
      <c r="E1117" s="47">
        <v>1442</v>
      </c>
      <c r="F1117" s="62" t="s">
        <v>1320</v>
      </c>
      <c r="G1117" s="64"/>
      <c r="H1117" s="64"/>
      <c r="I1117" s="64"/>
      <c r="J1117" s="64"/>
      <c r="K1117" s="64"/>
      <c r="L1117" s="64"/>
      <c r="M1117" s="64"/>
      <c r="N1117" s="64"/>
      <c r="O1117" s="64"/>
      <c r="P1117" s="64"/>
    </row>
    <row r="1118" spans="1:16" ht="45">
      <c r="A1118" s="47">
        <v>4</v>
      </c>
      <c r="B1118" s="47" t="s">
        <v>107</v>
      </c>
      <c r="C1118" s="47" t="str">
        <f t="shared" si="17"/>
        <v>4-Environmental Drivers and Habitat Attributes</v>
      </c>
      <c r="D1118" s="47" t="s">
        <v>121</v>
      </c>
      <c r="E1118" s="47">
        <v>1443</v>
      </c>
      <c r="F1118" s="62" t="s">
        <v>1319</v>
      </c>
      <c r="G1118" s="64"/>
      <c r="H1118" s="64"/>
      <c r="I1118" s="64"/>
      <c r="J1118" s="64"/>
      <c r="K1118" s="64"/>
      <c r="L1118" s="64"/>
      <c r="M1118" s="64"/>
      <c r="N1118" s="64"/>
      <c r="O1118" s="64"/>
      <c r="P1118" s="64"/>
    </row>
    <row r="1119" spans="1:16" ht="45">
      <c r="A1119" s="47">
        <v>4</v>
      </c>
      <c r="B1119" s="47" t="s">
        <v>107</v>
      </c>
      <c r="C1119" s="47" t="str">
        <f t="shared" si="17"/>
        <v>4-Environmental Drivers and Habitat Attributes</v>
      </c>
      <c r="D1119" s="47" t="s">
        <v>121</v>
      </c>
      <c r="E1119" s="47">
        <v>1444</v>
      </c>
      <c r="F1119" s="62" t="s">
        <v>1321</v>
      </c>
      <c r="G1119" s="64"/>
      <c r="H1119" s="64"/>
      <c r="I1119" s="64"/>
      <c r="J1119" s="64"/>
      <c r="K1119" s="64"/>
      <c r="L1119" s="64"/>
      <c r="M1119" s="64"/>
      <c r="N1119" s="64"/>
      <c r="O1119" s="64"/>
      <c r="P1119" s="64"/>
    </row>
    <row r="1120" spans="1:16" ht="45">
      <c r="A1120" s="47">
        <v>4</v>
      </c>
      <c r="B1120" s="47" t="s">
        <v>107</v>
      </c>
      <c r="C1120" s="47" t="str">
        <f t="shared" si="17"/>
        <v>4-Environmental Drivers and Habitat Attributes</v>
      </c>
      <c r="D1120" s="47" t="s">
        <v>121</v>
      </c>
      <c r="E1120" s="47">
        <v>1445</v>
      </c>
      <c r="F1120" s="62" t="s">
        <v>1319</v>
      </c>
      <c r="G1120" s="64"/>
      <c r="H1120" s="64"/>
      <c r="I1120" s="64"/>
      <c r="J1120" s="64"/>
      <c r="K1120" s="64"/>
      <c r="L1120" s="64"/>
      <c r="M1120" s="64"/>
      <c r="N1120" s="64"/>
      <c r="O1120" s="64"/>
      <c r="P1120" s="64"/>
    </row>
    <row r="1121" spans="1:20" ht="45">
      <c r="A1121" s="47">
        <v>4</v>
      </c>
      <c r="B1121" s="47" t="s">
        <v>107</v>
      </c>
      <c r="C1121" s="47" t="str">
        <f t="shared" si="17"/>
        <v>4-Environmental Drivers and Habitat Attributes</v>
      </c>
      <c r="D1121" s="47" t="s">
        <v>121</v>
      </c>
      <c r="E1121" s="47">
        <v>1446</v>
      </c>
      <c r="F1121" s="62" t="s">
        <v>1322</v>
      </c>
      <c r="G1121" s="64"/>
      <c r="H1121" s="64"/>
      <c r="I1121" s="64"/>
      <c r="J1121" s="64"/>
      <c r="K1121" s="64"/>
      <c r="L1121" s="64"/>
      <c r="M1121" s="64"/>
      <c r="N1121" s="64"/>
      <c r="O1121" s="64"/>
      <c r="P1121" s="64"/>
    </row>
    <row r="1122" spans="1:20" ht="45">
      <c r="A1122" s="47">
        <v>4</v>
      </c>
      <c r="B1122" s="47" t="s">
        <v>107</v>
      </c>
      <c r="C1122" s="47" t="str">
        <f t="shared" si="17"/>
        <v>4-Environmental Drivers and Habitat Attributes</v>
      </c>
      <c r="D1122" s="47" t="s">
        <v>121</v>
      </c>
      <c r="E1122" s="47">
        <v>1447</v>
      </c>
      <c r="F1122" s="62" t="s">
        <v>1323</v>
      </c>
      <c r="G1122" s="64"/>
      <c r="H1122" s="64"/>
      <c r="I1122" s="64"/>
      <c r="J1122" s="64"/>
      <c r="K1122" s="64"/>
      <c r="L1122" s="64"/>
      <c r="M1122" s="64"/>
      <c r="N1122" s="64"/>
      <c r="O1122" s="64"/>
      <c r="P1122" s="64"/>
    </row>
    <row r="1123" spans="1:20" ht="45">
      <c r="A1123" s="47">
        <v>4</v>
      </c>
      <c r="B1123" s="47" t="s">
        <v>107</v>
      </c>
      <c r="C1123" s="47" t="str">
        <f t="shared" si="17"/>
        <v>4-Environmental Drivers and Habitat Attributes</v>
      </c>
      <c r="D1123" s="47" t="s">
        <v>121</v>
      </c>
      <c r="E1123" s="47">
        <v>1448</v>
      </c>
      <c r="F1123" s="62" t="s">
        <v>1324</v>
      </c>
      <c r="G1123" s="64"/>
      <c r="H1123" s="64"/>
      <c r="I1123" s="64"/>
      <c r="J1123" s="64"/>
      <c r="K1123" s="64"/>
      <c r="L1123" s="64"/>
      <c r="M1123" s="64"/>
      <c r="N1123" s="64"/>
      <c r="O1123" s="64"/>
      <c r="P1123" s="64"/>
    </row>
    <row r="1124" spans="1:20" ht="45">
      <c r="A1124" s="47">
        <v>4</v>
      </c>
      <c r="B1124" s="47" t="s">
        <v>107</v>
      </c>
      <c r="C1124" s="47" t="str">
        <f t="shared" si="17"/>
        <v>4-Environmental Drivers and Habitat Attributes</v>
      </c>
      <c r="D1124" s="47" t="s">
        <v>121</v>
      </c>
      <c r="E1124" s="47">
        <v>1449</v>
      </c>
      <c r="F1124" s="62" t="s">
        <v>1325</v>
      </c>
      <c r="G1124" s="64"/>
      <c r="H1124" s="64"/>
      <c r="I1124" s="64"/>
      <c r="J1124" s="64"/>
      <c r="K1124" s="64"/>
      <c r="L1124" s="64"/>
      <c r="M1124" s="64"/>
      <c r="N1124" s="64"/>
      <c r="O1124" s="64"/>
      <c r="P1124" s="64"/>
    </row>
    <row r="1125" spans="1:20" ht="45">
      <c r="A1125" s="47">
        <v>4</v>
      </c>
      <c r="B1125" s="47" t="s">
        <v>107</v>
      </c>
      <c r="C1125" s="47" t="str">
        <f t="shared" si="17"/>
        <v>4-Environmental Drivers and Habitat Attributes</v>
      </c>
      <c r="D1125" s="47" t="s">
        <v>121</v>
      </c>
      <c r="E1125" s="47">
        <v>1450</v>
      </c>
      <c r="F1125" s="62" t="s">
        <v>1326</v>
      </c>
      <c r="G1125" s="64"/>
      <c r="H1125" s="64"/>
      <c r="I1125" s="64"/>
      <c r="J1125" s="64"/>
      <c r="K1125" s="64"/>
      <c r="L1125" s="64"/>
      <c r="M1125" s="64"/>
      <c r="N1125" s="64"/>
      <c r="O1125" s="64"/>
      <c r="P1125" s="64"/>
    </row>
    <row r="1126" spans="1:20" ht="45">
      <c r="A1126" s="47">
        <v>4</v>
      </c>
      <c r="B1126" s="47" t="s">
        <v>107</v>
      </c>
      <c r="C1126" s="47" t="str">
        <f t="shared" si="17"/>
        <v>4-Environmental Drivers and Habitat Attributes</v>
      </c>
      <c r="D1126" s="47" t="s">
        <v>121</v>
      </c>
      <c r="E1126" s="47">
        <v>1451</v>
      </c>
      <c r="F1126" s="62" t="s">
        <v>1327</v>
      </c>
      <c r="G1126" s="64"/>
      <c r="H1126" s="64"/>
      <c r="I1126" s="64"/>
      <c r="J1126" s="64"/>
      <c r="K1126" s="64"/>
      <c r="L1126" s="64"/>
      <c r="M1126" s="64"/>
      <c r="N1126" s="64"/>
      <c r="O1126" s="64"/>
      <c r="P1126" s="64"/>
    </row>
    <row r="1127" spans="1:20" ht="45">
      <c r="A1127" s="47">
        <v>4</v>
      </c>
      <c r="B1127" s="47" t="s">
        <v>107</v>
      </c>
      <c r="C1127" s="47" t="str">
        <f t="shared" si="17"/>
        <v>4-Environmental Drivers and Habitat Attributes</v>
      </c>
      <c r="D1127" s="47" t="s">
        <v>121</v>
      </c>
      <c r="E1127" s="47">
        <v>1452</v>
      </c>
      <c r="F1127" s="62" t="s">
        <v>1328</v>
      </c>
      <c r="G1127" s="64"/>
      <c r="H1127" s="64"/>
      <c r="I1127" s="64"/>
      <c r="J1127" s="64"/>
      <c r="K1127" s="64"/>
      <c r="L1127" s="64"/>
      <c r="M1127" s="64"/>
      <c r="N1127" s="64"/>
      <c r="O1127" s="64"/>
      <c r="P1127" s="64"/>
    </row>
    <row r="1128" spans="1:20" ht="45">
      <c r="A1128" s="47">
        <v>4</v>
      </c>
      <c r="B1128" s="47" t="s">
        <v>107</v>
      </c>
      <c r="C1128" s="47" t="str">
        <f t="shared" si="17"/>
        <v>4-Environmental Drivers and Habitat Attributes</v>
      </c>
      <c r="D1128" s="47" t="s">
        <v>121</v>
      </c>
      <c r="E1128" s="47">
        <v>1453</v>
      </c>
      <c r="F1128" s="62" t="s">
        <v>1329</v>
      </c>
      <c r="G1128" s="64"/>
      <c r="H1128" s="64"/>
      <c r="I1128" s="64"/>
      <c r="J1128" s="64"/>
      <c r="K1128" s="64"/>
      <c r="L1128" s="64"/>
      <c r="M1128" s="64"/>
      <c r="N1128" s="64"/>
      <c r="O1128" s="64"/>
      <c r="P1128" s="64"/>
    </row>
    <row r="1129" spans="1:20" ht="45">
      <c r="A1129" s="47">
        <v>4</v>
      </c>
      <c r="B1129" s="47" t="s">
        <v>107</v>
      </c>
      <c r="C1129" s="47" t="str">
        <f t="shared" si="17"/>
        <v>4-Environmental Drivers and Habitat Attributes</v>
      </c>
      <c r="D1129" s="47" t="s">
        <v>121</v>
      </c>
      <c r="E1129" s="47">
        <v>1454</v>
      </c>
      <c r="F1129" s="62" t="s">
        <v>1330</v>
      </c>
      <c r="G1129" s="64"/>
      <c r="H1129" s="64"/>
      <c r="I1129" s="64"/>
      <c r="J1129" s="64"/>
      <c r="K1129" s="64"/>
      <c r="L1129" s="64"/>
      <c r="M1129" s="64"/>
      <c r="N1129" s="64"/>
      <c r="O1129" s="64"/>
      <c r="P1129" s="64"/>
    </row>
    <row r="1130" spans="1:20" ht="45">
      <c r="A1130" s="47">
        <v>4</v>
      </c>
      <c r="B1130" s="47" t="s">
        <v>107</v>
      </c>
      <c r="C1130" s="47" t="str">
        <f t="shared" si="17"/>
        <v>4-Environmental Drivers and Habitat Attributes</v>
      </c>
      <c r="D1130" s="47" t="s">
        <v>121</v>
      </c>
      <c r="E1130" s="47">
        <v>1455</v>
      </c>
      <c r="F1130" s="62" t="s">
        <v>1331</v>
      </c>
      <c r="G1130" s="64"/>
      <c r="H1130" s="64"/>
      <c r="I1130" s="64"/>
      <c r="J1130" s="64"/>
      <c r="K1130" s="64"/>
      <c r="L1130" s="64"/>
      <c r="M1130" s="64"/>
      <c r="N1130" s="64"/>
      <c r="O1130" s="64"/>
      <c r="P1130" s="64"/>
    </row>
    <row r="1131" spans="1:20" ht="120">
      <c r="A1131" s="47">
        <v>4</v>
      </c>
      <c r="B1131" s="47" t="s">
        <v>107</v>
      </c>
      <c r="C1131" s="47" t="str">
        <f t="shared" si="17"/>
        <v>4-Environmental Drivers and Habitat Attributes</v>
      </c>
      <c r="D1131" s="47" t="s">
        <v>121</v>
      </c>
      <c r="E1131" s="47">
        <v>1456</v>
      </c>
      <c r="F1131" s="62" t="s">
        <v>1332</v>
      </c>
      <c r="G1131" s="64"/>
      <c r="H1131" s="64"/>
      <c r="I1131" s="64"/>
      <c r="J1131" s="64"/>
      <c r="K1131" s="64"/>
      <c r="L1131" s="64"/>
      <c r="M1131" s="64"/>
      <c r="N1131" s="64"/>
      <c r="O1131" s="64"/>
      <c r="P1131" s="64"/>
      <c r="T1131" s="47" t="s">
        <v>2862</v>
      </c>
    </row>
    <row r="1132" spans="1:20" ht="45">
      <c r="A1132" s="47">
        <v>4</v>
      </c>
      <c r="B1132" s="47" t="s">
        <v>107</v>
      </c>
      <c r="C1132" s="47" t="str">
        <f t="shared" si="17"/>
        <v>4-Environmental Drivers and Habitat Attributes</v>
      </c>
      <c r="D1132" s="47" t="s">
        <v>121</v>
      </c>
      <c r="E1132" s="47">
        <v>1457</v>
      </c>
      <c r="F1132" s="62" t="s">
        <v>1333</v>
      </c>
      <c r="G1132" s="64"/>
      <c r="H1132" s="64"/>
      <c r="I1132" s="64"/>
      <c r="J1132" s="64"/>
      <c r="K1132" s="64"/>
      <c r="L1132" s="64"/>
      <c r="M1132" s="64"/>
      <c r="N1132" s="64"/>
      <c r="O1132" s="64"/>
      <c r="P1132" s="64"/>
    </row>
    <row r="1133" spans="1:20" ht="45">
      <c r="A1133" s="47">
        <v>4</v>
      </c>
      <c r="B1133" s="47" t="s">
        <v>107</v>
      </c>
      <c r="C1133" s="47" t="str">
        <f t="shared" si="17"/>
        <v>4-Environmental Drivers and Habitat Attributes</v>
      </c>
      <c r="D1133" s="47" t="s">
        <v>121</v>
      </c>
      <c r="E1133" s="47">
        <v>1458</v>
      </c>
      <c r="F1133" s="62" t="s">
        <v>1334</v>
      </c>
      <c r="G1133" s="64"/>
      <c r="H1133" s="64"/>
      <c r="I1133" s="64"/>
      <c r="J1133" s="64" t="s">
        <v>2420</v>
      </c>
      <c r="K1133" s="64"/>
      <c r="L1133" s="64"/>
      <c r="M1133" s="64"/>
      <c r="N1133" s="64"/>
      <c r="O1133" s="64"/>
      <c r="P1133" s="64"/>
    </row>
    <row r="1134" spans="1:20" ht="45">
      <c r="A1134" s="47">
        <v>4</v>
      </c>
      <c r="B1134" s="47" t="s">
        <v>107</v>
      </c>
      <c r="C1134" s="47" t="str">
        <f t="shared" si="17"/>
        <v>4-Environmental Drivers and Habitat Attributes</v>
      </c>
      <c r="D1134" s="47" t="s">
        <v>121</v>
      </c>
      <c r="E1134" s="47">
        <v>1459</v>
      </c>
      <c r="F1134" s="62" t="s">
        <v>1335</v>
      </c>
      <c r="G1134" s="64"/>
      <c r="H1134" s="64"/>
      <c r="I1134" s="64"/>
      <c r="J1134" s="64"/>
      <c r="K1134" s="64"/>
      <c r="L1134" s="64"/>
      <c r="M1134" s="64"/>
      <c r="N1134" s="64"/>
      <c r="O1134" s="64"/>
      <c r="P1134" s="64"/>
    </row>
    <row r="1135" spans="1:20" ht="45">
      <c r="A1135" s="47">
        <v>4</v>
      </c>
      <c r="B1135" s="47" t="s">
        <v>107</v>
      </c>
      <c r="C1135" s="47" t="str">
        <f t="shared" si="17"/>
        <v>4-Environmental Drivers and Habitat Attributes</v>
      </c>
      <c r="D1135" s="47" t="s">
        <v>121</v>
      </c>
      <c r="E1135" s="47">
        <v>1460</v>
      </c>
      <c r="F1135" s="62" t="s">
        <v>1336</v>
      </c>
      <c r="G1135" s="64"/>
      <c r="H1135" s="64"/>
      <c r="I1135" s="64"/>
      <c r="J1135" s="64"/>
      <c r="K1135" s="64"/>
      <c r="L1135" s="64"/>
      <c r="M1135" s="64"/>
      <c r="N1135" s="64"/>
      <c r="O1135" s="64"/>
      <c r="P1135" s="64"/>
    </row>
    <row r="1136" spans="1:20" ht="45">
      <c r="A1136" s="47">
        <v>4</v>
      </c>
      <c r="B1136" s="47" t="s">
        <v>107</v>
      </c>
      <c r="C1136" s="47" t="str">
        <f t="shared" si="17"/>
        <v>4-Environmental Drivers and Habitat Attributes</v>
      </c>
      <c r="D1136" s="47" t="s">
        <v>121</v>
      </c>
      <c r="E1136" s="47">
        <v>1461</v>
      </c>
      <c r="F1136" s="62" t="s">
        <v>1337</v>
      </c>
      <c r="G1136" s="64"/>
      <c r="H1136" s="64"/>
      <c r="I1136" s="64"/>
      <c r="J1136" s="64"/>
      <c r="K1136" s="64"/>
      <c r="L1136" s="64"/>
      <c r="M1136" s="64"/>
      <c r="N1136" s="64"/>
      <c r="O1136" s="64"/>
      <c r="P1136" s="64"/>
    </row>
    <row r="1137" spans="1:16" ht="45">
      <c r="A1137" s="47">
        <v>4</v>
      </c>
      <c r="B1137" s="47" t="s">
        <v>107</v>
      </c>
      <c r="C1137" s="47" t="str">
        <f t="shared" si="17"/>
        <v>4-Environmental Drivers and Habitat Attributes</v>
      </c>
      <c r="D1137" s="47" t="s">
        <v>121</v>
      </c>
      <c r="E1137" s="47">
        <v>1462</v>
      </c>
      <c r="F1137" s="62" t="s">
        <v>1338</v>
      </c>
      <c r="G1137" s="64"/>
      <c r="H1137" s="64"/>
      <c r="I1137" s="64"/>
      <c r="J1137" s="64"/>
      <c r="K1137" s="64" t="s">
        <v>2460</v>
      </c>
      <c r="L1137" s="64"/>
      <c r="M1137" s="64"/>
      <c r="N1137" s="64"/>
      <c r="O1137" s="64"/>
      <c r="P1137" s="64"/>
    </row>
    <row r="1138" spans="1:16" ht="45">
      <c r="A1138" s="47">
        <v>4</v>
      </c>
      <c r="B1138" s="47" t="s">
        <v>107</v>
      </c>
      <c r="C1138" s="47" t="str">
        <f t="shared" si="17"/>
        <v>4-Environmental Drivers and Habitat Attributes</v>
      </c>
      <c r="D1138" s="47" t="s">
        <v>121</v>
      </c>
      <c r="E1138" s="47">
        <v>1463</v>
      </c>
      <c r="F1138" s="62" t="s">
        <v>1339</v>
      </c>
      <c r="G1138" s="64"/>
      <c r="H1138" s="64"/>
      <c r="I1138" s="64"/>
      <c r="J1138" s="64"/>
      <c r="K1138" s="64"/>
      <c r="L1138" s="64"/>
      <c r="M1138" s="64"/>
      <c r="N1138" s="64"/>
      <c r="O1138" s="64"/>
      <c r="P1138" s="64"/>
    </row>
    <row r="1139" spans="1:16" ht="45">
      <c r="A1139" s="47">
        <v>4</v>
      </c>
      <c r="B1139" s="47" t="s">
        <v>107</v>
      </c>
      <c r="C1139" s="47" t="str">
        <f t="shared" si="17"/>
        <v>4-Environmental Drivers and Habitat Attributes</v>
      </c>
      <c r="D1139" s="47" t="s">
        <v>121</v>
      </c>
      <c r="E1139" s="47">
        <v>1464</v>
      </c>
      <c r="F1139" s="62" t="s">
        <v>1340</v>
      </c>
      <c r="G1139" s="64"/>
      <c r="H1139" s="64"/>
      <c r="I1139" s="64"/>
      <c r="J1139" s="64"/>
      <c r="K1139" s="64"/>
      <c r="L1139" s="64"/>
      <c r="M1139" s="64"/>
      <c r="N1139" s="64"/>
      <c r="O1139" s="64"/>
      <c r="P1139" s="64"/>
    </row>
    <row r="1140" spans="1:16" ht="45">
      <c r="A1140" s="47">
        <v>4</v>
      </c>
      <c r="B1140" s="47" t="s">
        <v>107</v>
      </c>
      <c r="C1140" s="47" t="str">
        <f t="shared" si="17"/>
        <v>4-Environmental Drivers and Habitat Attributes</v>
      </c>
      <c r="D1140" s="47" t="s">
        <v>121</v>
      </c>
      <c r="E1140" s="47">
        <v>1465</v>
      </c>
      <c r="F1140" s="62" t="s">
        <v>1341</v>
      </c>
      <c r="G1140" s="64"/>
      <c r="H1140" s="64"/>
      <c r="I1140" s="64"/>
      <c r="J1140" s="64"/>
      <c r="K1140" s="64"/>
      <c r="L1140" s="64"/>
      <c r="M1140" s="64"/>
      <c r="N1140" s="64"/>
      <c r="O1140" s="64"/>
      <c r="P1140" s="64"/>
    </row>
    <row r="1141" spans="1:16" ht="45">
      <c r="A1141" s="47">
        <v>4</v>
      </c>
      <c r="B1141" s="47" t="s">
        <v>107</v>
      </c>
      <c r="C1141" s="47" t="str">
        <f t="shared" si="17"/>
        <v>4-Environmental Drivers and Habitat Attributes</v>
      </c>
      <c r="D1141" s="47" t="s">
        <v>121</v>
      </c>
      <c r="E1141" s="47">
        <v>1466</v>
      </c>
      <c r="F1141" s="62" t="s">
        <v>1342</v>
      </c>
      <c r="G1141" s="64"/>
      <c r="H1141" s="64"/>
      <c r="I1141" s="64"/>
      <c r="J1141" s="64"/>
      <c r="K1141" s="64"/>
      <c r="L1141" s="64"/>
      <c r="M1141" s="64"/>
      <c r="N1141" s="64"/>
      <c r="O1141" s="64"/>
      <c r="P1141" s="64"/>
    </row>
    <row r="1142" spans="1:16" ht="75">
      <c r="A1142" s="47">
        <v>4</v>
      </c>
      <c r="B1142" s="47" t="s">
        <v>107</v>
      </c>
      <c r="C1142" s="47" t="str">
        <f t="shared" si="17"/>
        <v>4-Environmental Drivers and Habitat Attributes</v>
      </c>
      <c r="D1142" s="47" t="s">
        <v>121</v>
      </c>
      <c r="E1142" s="47">
        <v>1467</v>
      </c>
      <c r="F1142" s="62" t="s">
        <v>1343</v>
      </c>
      <c r="G1142" s="64"/>
      <c r="H1142" s="64"/>
      <c r="I1142" s="64"/>
      <c r="J1142" s="64"/>
      <c r="K1142" s="64"/>
      <c r="L1142" s="64"/>
      <c r="M1142" s="64"/>
      <c r="N1142" s="64"/>
      <c r="O1142" s="64" t="s">
        <v>2745</v>
      </c>
      <c r="P1142" s="64"/>
    </row>
    <row r="1143" spans="1:16" ht="45">
      <c r="A1143" s="47">
        <v>4</v>
      </c>
      <c r="B1143" s="47" t="s">
        <v>107</v>
      </c>
      <c r="C1143" s="47" t="str">
        <f t="shared" si="17"/>
        <v>4-Environmental Drivers and Habitat Attributes</v>
      </c>
      <c r="D1143" s="47" t="s">
        <v>121</v>
      </c>
      <c r="E1143" s="47">
        <v>1468</v>
      </c>
      <c r="F1143" s="62" t="s">
        <v>1344</v>
      </c>
      <c r="G1143" s="64"/>
      <c r="H1143" s="64"/>
      <c r="I1143" s="64"/>
      <c r="J1143" s="64"/>
      <c r="K1143" s="64"/>
      <c r="L1143" s="64"/>
      <c r="M1143" s="64"/>
      <c r="N1143" s="64"/>
      <c r="O1143" s="64"/>
      <c r="P1143" s="64"/>
    </row>
    <row r="1144" spans="1:16" ht="45">
      <c r="A1144" s="47">
        <v>4</v>
      </c>
      <c r="B1144" s="47" t="s">
        <v>107</v>
      </c>
      <c r="C1144" s="47" t="str">
        <f t="shared" si="17"/>
        <v>4-Environmental Drivers and Habitat Attributes</v>
      </c>
      <c r="D1144" s="47" t="s">
        <v>121</v>
      </c>
      <c r="E1144" s="47">
        <v>1469</v>
      </c>
      <c r="F1144" s="62" t="s">
        <v>1345</v>
      </c>
      <c r="G1144" s="64"/>
      <c r="H1144" s="64"/>
      <c r="I1144" s="64"/>
      <c r="J1144" s="64"/>
      <c r="K1144" s="64"/>
      <c r="L1144" s="64"/>
      <c r="M1144" s="64"/>
      <c r="N1144" s="64"/>
      <c r="O1144" s="64"/>
      <c r="P1144" s="64"/>
    </row>
    <row r="1145" spans="1:16" ht="45">
      <c r="A1145" s="47">
        <v>4</v>
      </c>
      <c r="B1145" s="47" t="s">
        <v>107</v>
      </c>
      <c r="C1145" s="47" t="str">
        <f t="shared" si="17"/>
        <v>4-Environmental Drivers and Habitat Attributes</v>
      </c>
      <c r="D1145" s="47" t="s">
        <v>121</v>
      </c>
      <c r="E1145" s="47">
        <v>1470</v>
      </c>
      <c r="F1145" s="62" t="s">
        <v>1346</v>
      </c>
      <c r="G1145" s="64"/>
      <c r="H1145" s="64"/>
      <c r="I1145" s="64"/>
      <c r="J1145" s="64"/>
      <c r="K1145" s="64"/>
      <c r="L1145" s="64"/>
      <c r="M1145" s="64"/>
      <c r="N1145" s="64"/>
      <c r="O1145" s="64"/>
      <c r="P1145" s="64"/>
    </row>
    <row r="1146" spans="1:16" ht="45">
      <c r="A1146" s="47">
        <v>4</v>
      </c>
      <c r="B1146" s="47" t="s">
        <v>107</v>
      </c>
      <c r="C1146" s="47" t="str">
        <f t="shared" si="17"/>
        <v>4-Environmental Drivers and Habitat Attributes</v>
      </c>
      <c r="D1146" s="47" t="s">
        <v>121</v>
      </c>
      <c r="E1146" s="47">
        <v>1471</v>
      </c>
      <c r="F1146" s="62" t="s">
        <v>1347</v>
      </c>
      <c r="G1146" s="64"/>
      <c r="H1146" s="64"/>
      <c r="I1146" s="64"/>
      <c r="J1146" s="64"/>
      <c r="K1146" s="64"/>
      <c r="L1146" s="64"/>
      <c r="M1146" s="64"/>
      <c r="N1146" s="64"/>
      <c r="O1146" s="64"/>
      <c r="P1146" s="64"/>
    </row>
    <row r="1147" spans="1:16" ht="45">
      <c r="A1147" s="47">
        <v>4</v>
      </c>
      <c r="B1147" s="47" t="s">
        <v>107</v>
      </c>
      <c r="C1147" s="47" t="str">
        <f t="shared" si="17"/>
        <v>4-Environmental Drivers and Habitat Attributes</v>
      </c>
      <c r="D1147" s="47" t="s">
        <v>121</v>
      </c>
      <c r="E1147" s="47">
        <v>1472</v>
      </c>
      <c r="F1147" s="62" t="s">
        <v>1348</v>
      </c>
      <c r="G1147" s="64"/>
      <c r="H1147" s="64"/>
      <c r="I1147" s="64"/>
      <c r="J1147" s="64"/>
      <c r="K1147" s="64"/>
      <c r="L1147" s="64"/>
      <c r="M1147" s="64"/>
      <c r="N1147" s="64"/>
      <c r="O1147" s="64"/>
      <c r="P1147" s="64"/>
    </row>
    <row r="1148" spans="1:16" ht="45">
      <c r="A1148" s="47">
        <v>4</v>
      </c>
      <c r="B1148" s="47" t="s">
        <v>107</v>
      </c>
      <c r="C1148" s="47" t="str">
        <f t="shared" si="17"/>
        <v>4-Environmental Drivers and Habitat Attributes</v>
      </c>
      <c r="D1148" s="47" t="s">
        <v>121</v>
      </c>
      <c r="E1148" s="47">
        <v>1473</v>
      </c>
      <c r="F1148" s="62" t="s">
        <v>1349</v>
      </c>
      <c r="G1148" s="64"/>
      <c r="H1148" s="64"/>
      <c r="I1148" s="64"/>
      <c r="J1148" s="64"/>
      <c r="K1148" s="64"/>
      <c r="L1148" s="64"/>
      <c r="M1148" s="64"/>
      <c r="N1148" s="64"/>
      <c r="O1148" s="64"/>
      <c r="P1148" s="64"/>
    </row>
    <row r="1149" spans="1:16" ht="45">
      <c r="A1149" s="47">
        <v>4</v>
      </c>
      <c r="B1149" s="47" t="s">
        <v>107</v>
      </c>
      <c r="C1149" s="47" t="str">
        <f t="shared" si="17"/>
        <v>4-Environmental Drivers and Habitat Attributes</v>
      </c>
      <c r="D1149" s="47" t="s">
        <v>121</v>
      </c>
      <c r="E1149" s="47">
        <v>1474</v>
      </c>
      <c r="F1149" s="62" t="s">
        <v>1350</v>
      </c>
      <c r="G1149" s="64"/>
      <c r="H1149" s="64"/>
      <c r="I1149" s="64"/>
      <c r="J1149" s="64"/>
      <c r="K1149" s="64"/>
      <c r="L1149" s="64"/>
      <c r="M1149" s="64"/>
      <c r="N1149" s="64"/>
      <c r="O1149" s="64"/>
      <c r="P1149" s="64"/>
    </row>
    <row r="1150" spans="1:16" ht="45">
      <c r="A1150" s="47">
        <v>4</v>
      </c>
      <c r="B1150" s="47" t="s">
        <v>107</v>
      </c>
      <c r="C1150" s="47" t="str">
        <f t="shared" si="17"/>
        <v>4-Environmental Drivers and Habitat Attributes</v>
      </c>
      <c r="D1150" s="47" t="s">
        <v>121</v>
      </c>
      <c r="E1150" s="47">
        <v>1475</v>
      </c>
      <c r="F1150" s="62" t="s">
        <v>1351</v>
      </c>
      <c r="G1150" s="64"/>
      <c r="H1150" s="64"/>
      <c r="I1150" s="64"/>
      <c r="J1150" s="64"/>
      <c r="K1150" s="64"/>
      <c r="L1150" s="64"/>
      <c r="M1150" s="64"/>
      <c r="N1150" s="64"/>
      <c r="O1150" s="64"/>
      <c r="P1150" s="64"/>
    </row>
    <row r="1151" spans="1:16" ht="45">
      <c r="A1151" s="47">
        <v>4</v>
      </c>
      <c r="B1151" s="47" t="s">
        <v>107</v>
      </c>
      <c r="C1151" s="47" t="str">
        <f t="shared" si="17"/>
        <v>4-Environmental Drivers and Habitat Attributes</v>
      </c>
      <c r="D1151" s="47" t="s">
        <v>121</v>
      </c>
      <c r="E1151" s="47">
        <v>1476</v>
      </c>
      <c r="F1151" s="62" t="s">
        <v>1352</v>
      </c>
      <c r="G1151" s="64"/>
      <c r="H1151" s="64"/>
      <c r="I1151" s="64"/>
      <c r="J1151" s="64"/>
      <c r="K1151" s="64"/>
      <c r="L1151" s="64"/>
      <c r="M1151" s="64"/>
      <c r="N1151" s="64"/>
      <c r="O1151" s="64"/>
      <c r="P1151" s="64"/>
    </row>
    <row r="1152" spans="1:16" ht="45">
      <c r="A1152" s="47">
        <v>4</v>
      </c>
      <c r="B1152" s="47" t="s">
        <v>107</v>
      </c>
      <c r="C1152" s="47" t="str">
        <f t="shared" si="17"/>
        <v>4-Environmental Drivers and Habitat Attributes</v>
      </c>
      <c r="D1152" s="47" t="s">
        <v>121</v>
      </c>
      <c r="E1152" s="47">
        <v>1477</v>
      </c>
      <c r="F1152" s="62" t="s">
        <v>1353</v>
      </c>
      <c r="G1152" s="64"/>
      <c r="H1152" s="64"/>
      <c r="I1152" s="64"/>
      <c r="J1152" s="64"/>
      <c r="K1152" s="64" t="s">
        <v>2440</v>
      </c>
      <c r="L1152" s="64"/>
      <c r="M1152" s="64"/>
      <c r="N1152" s="64"/>
      <c r="O1152" s="64"/>
      <c r="P1152" s="64"/>
    </row>
    <row r="1153" spans="1:16" ht="45">
      <c r="A1153" s="47">
        <v>4</v>
      </c>
      <c r="B1153" s="47" t="s">
        <v>107</v>
      </c>
      <c r="C1153" s="47" t="str">
        <f t="shared" si="17"/>
        <v>4-Environmental Drivers and Habitat Attributes</v>
      </c>
      <c r="D1153" s="47" t="s">
        <v>121</v>
      </c>
      <c r="E1153" s="47">
        <v>1478</v>
      </c>
      <c r="F1153" s="62" t="s">
        <v>1354</v>
      </c>
      <c r="G1153" s="64"/>
      <c r="H1153" s="64"/>
      <c r="I1153" s="64"/>
      <c r="J1153" s="64"/>
      <c r="K1153" s="64"/>
      <c r="L1153" s="64"/>
      <c r="M1153" s="64"/>
      <c r="N1153" s="64"/>
      <c r="O1153" s="64"/>
      <c r="P1153" s="64"/>
    </row>
    <row r="1154" spans="1:16" ht="45">
      <c r="A1154" s="47">
        <v>4</v>
      </c>
      <c r="B1154" s="47" t="s">
        <v>107</v>
      </c>
      <c r="C1154" s="47" t="str">
        <f t="shared" si="17"/>
        <v>4-Environmental Drivers and Habitat Attributes</v>
      </c>
      <c r="D1154" s="47" t="s">
        <v>121</v>
      </c>
      <c r="E1154" s="47">
        <v>1479</v>
      </c>
      <c r="F1154" s="62" t="s">
        <v>1355</v>
      </c>
      <c r="G1154" s="64"/>
      <c r="H1154" s="64"/>
      <c r="I1154" s="64"/>
      <c r="J1154" s="64"/>
      <c r="K1154" s="64"/>
      <c r="L1154" s="64"/>
      <c r="M1154" s="64"/>
      <c r="N1154" s="64"/>
      <c r="O1154" s="64"/>
      <c r="P1154" s="64"/>
    </row>
    <row r="1155" spans="1:16" ht="45">
      <c r="A1155" s="47">
        <v>4</v>
      </c>
      <c r="B1155" s="47" t="s">
        <v>107</v>
      </c>
      <c r="C1155" s="47" t="str">
        <f t="shared" si="17"/>
        <v>4-Environmental Drivers and Habitat Attributes</v>
      </c>
      <c r="D1155" s="47" t="s">
        <v>121</v>
      </c>
      <c r="E1155" s="47">
        <v>1480</v>
      </c>
      <c r="F1155" s="62" t="s">
        <v>1356</v>
      </c>
      <c r="G1155" s="64"/>
      <c r="H1155" s="64"/>
      <c r="I1155" s="64"/>
      <c r="J1155" s="64"/>
      <c r="K1155" s="64"/>
      <c r="L1155" s="64"/>
      <c r="M1155" s="64"/>
      <c r="N1155" s="64"/>
      <c r="O1155" s="64"/>
      <c r="P1155" s="64"/>
    </row>
    <row r="1156" spans="1:16" ht="45">
      <c r="A1156" s="47">
        <v>4</v>
      </c>
      <c r="B1156" s="47" t="s">
        <v>107</v>
      </c>
      <c r="C1156" s="47" t="str">
        <f t="shared" si="17"/>
        <v>4-Environmental Drivers and Habitat Attributes</v>
      </c>
      <c r="D1156" s="47" t="s">
        <v>121</v>
      </c>
      <c r="E1156" s="47">
        <v>1481</v>
      </c>
      <c r="F1156" s="62" t="s">
        <v>1357</v>
      </c>
      <c r="G1156" s="64"/>
      <c r="H1156" s="64"/>
      <c r="I1156" s="64"/>
      <c r="J1156" s="64"/>
      <c r="K1156" s="64"/>
      <c r="L1156" s="64"/>
      <c r="M1156" s="64"/>
      <c r="N1156" s="64"/>
      <c r="O1156" s="64"/>
      <c r="P1156" s="64"/>
    </row>
    <row r="1157" spans="1:16" ht="45">
      <c r="A1157" s="47">
        <v>4</v>
      </c>
      <c r="B1157" s="47" t="s">
        <v>107</v>
      </c>
      <c r="C1157" s="47" t="str">
        <f t="shared" si="17"/>
        <v>4-Environmental Drivers and Habitat Attributes</v>
      </c>
      <c r="D1157" s="47" t="s">
        <v>121</v>
      </c>
      <c r="E1157" s="47">
        <v>1482</v>
      </c>
      <c r="F1157" s="62" t="s">
        <v>1358</v>
      </c>
      <c r="G1157" s="64"/>
      <c r="H1157" s="64"/>
      <c r="I1157" s="64"/>
      <c r="J1157" s="64"/>
      <c r="K1157" s="64"/>
      <c r="L1157" s="64"/>
      <c r="M1157" s="64"/>
      <c r="N1157" s="64"/>
      <c r="O1157" s="64"/>
      <c r="P1157" s="64"/>
    </row>
    <row r="1158" spans="1:16" ht="45">
      <c r="A1158" s="47">
        <v>4</v>
      </c>
      <c r="B1158" s="47" t="s">
        <v>107</v>
      </c>
      <c r="C1158" s="47" t="str">
        <f t="shared" ref="C1158:C1221" si="18">A1158&amp;"-"&amp;B1158</f>
        <v>4-Environmental Drivers and Habitat Attributes</v>
      </c>
      <c r="D1158" s="47" t="s">
        <v>121</v>
      </c>
      <c r="E1158" s="47">
        <v>1483</v>
      </c>
      <c r="F1158" s="62" t="s">
        <v>1359</v>
      </c>
      <c r="G1158" s="64"/>
      <c r="H1158" s="64"/>
      <c r="I1158" s="64"/>
      <c r="J1158" s="64"/>
      <c r="K1158" s="64"/>
      <c r="L1158" s="64"/>
      <c r="M1158" s="64"/>
      <c r="N1158" s="64"/>
      <c r="O1158" s="64" t="s">
        <v>2746</v>
      </c>
      <c r="P1158" s="64"/>
    </row>
    <row r="1159" spans="1:16" ht="45">
      <c r="A1159" s="47">
        <v>4</v>
      </c>
      <c r="B1159" s="47" t="s">
        <v>107</v>
      </c>
      <c r="C1159" s="47" t="str">
        <f t="shared" si="18"/>
        <v>4-Environmental Drivers and Habitat Attributes</v>
      </c>
      <c r="D1159" s="47" t="s">
        <v>121</v>
      </c>
      <c r="E1159" s="47">
        <v>1484</v>
      </c>
      <c r="F1159" s="62" t="s">
        <v>1360</v>
      </c>
      <c r="G1159" s="64"/>
      <c r="H1159" s="64"/>
      <c r="I1159" s="64"/>
      <c r="J1159" s="64"/>
      <c r="K1159" s="64"/>
      <c r="L1159" s="64"/>
      <c r="M1159" s="64"/>
      <c r="N1159" s="64"/>
      <c r="O1159" s="64"/>
      <c r="P1159" s="64"/>
    </row>
    <row r="1160" spans="1:16" ht="45">
      <c r="A1160" s="47">
        <v>4</v>
      </c>
      <c r="B1160" s="47" t="s">
        <v>107</v>
      </c>
      <c r="C1160" s="47" t="str">
        <f t="shared" si="18"/>
        <v>4-Environmental Drivers and Habitat Attributes</v>
      </c>
      <c r="D1160" s="47" t="s">
        <v>121</v>
      </c>
      <c r="E1160" s="47">
        <v>1485</v>
      </c>
      <c r="F1160" s="62" t="s">
        <v>1361</v>
      </c>
      <c r="G1160" s="64"/>
      <c r="H1160" s="64"/>
      <c r="I1160" s="64"/>
      <c r="J1160" s="64"/>
      <c r="K1160" s="64"/>
      <c r="L1160" s="64"/>
      <c r="M1160" s="64"/>
      <c r="N1160" s="64"/>
      <c r="O1160" s="64"/>
      <c r="P1160" s="64"/>
    </row>
    <row r="1161" spans="1:16" ht="45">
      <c r="A1161" s="47">
        <v>4</v>
      </c>
      <c r="B1161" s="47" t="s">
        <v>107</v>
      </c>
      <c r="C1161" s="47" t="str">
        <f t="shared" si="18"/>
        <v>4-Environmental Drivers and Habitat Attributes</v>
      </c>
      <c r="D1161" s="47" t="s">
        <v>121</v>
      </c>
      <c r="E1161" s="47">
        <v>1486</v>
      </c>
      <c r="F1161" s="62" t="s">
        <v>1362</v>
      </c>
      <c r="G1161" s="64"/>
      <c r="H1161" s="64"/>
      <c r="I1161" s="64"/>
      <c r="J1161" s="64"/>
      <c r="K1161" s="64"/>
      <c r="L1161" s="64"/>
      <c r="M1161" s="64"/>
      <c r="N1161" s="64"/>
      <c r="O1161" s="64"/>
      <c r="P1161" s="64"/>
    </row>
    <row r="1162" spans="1:16" ht="45">
      <c r="A1162" s="47">
        <v>4</v>
      </c>
      <c r="B1162" s="47" t="s">
        <v>107</v>
      </c>
      <c r="C1162" s="47" t="str">
        <f t="shared" si="18"/>
        <v>4-Environmental Drivers and Habitat Attributes</v>
      </c>
      <c r="D1162" s="47" t="s">
        <v>121</v>
      </c>
      <c r="E1162" s="47">
        <v>1487</v>
      </c>
      <c r="F1162" s="62" t="s">
        <v>1363</v>
      </c>
      <c r="G1162" s="64"/>
      <c r="H1162" s="64"/>
      <c r="I1162" s="64"/>
      <c r="J1162" s="64"/>
      <c r="K1162" s="64"/>
      <c r="L1162" s="64"/>
      <c r="M1162" s="64"/>
      <c r="N1162" s="64"/>
      <c r="O1162" s="64"/>
      <c r="P1162" s="64"/>
    </row>
    <row r="1163" spans="1:16" ht="45">
      <c r="A1163" s="47">
        <v>4</v>
      </c>
      <c r="B1163" s="47" t="s">
        <v>107</v>
      </c>
      <c r="C1163" s="47" t="str">
        <f t="shared" si="18"/>
        <v>4-Environmental Drivers and Habitat Attributes</v>
      </c>
      <c r="D1163" s="47" t="s">
        <v>121</v>
      </c>
      <c r="E1163" s="47">
        <v>1488</v>
      </c>
      <c r="F1163" s="62" t="s">
        <v>1364</v>
      </c>
      <c r="G1163" s="64"/>
      <c r="H1163" s="64"/>
      <c r="I1163" s="64"/>
      <c r="J1163" s="64"/>
      <c r="K1163" s="64"/>
      <c r="L1163" s="64"/>
      <c r="M1163" s="64"/>
      <c r="N1163" s="64"/>
      <c r="O1163" s="64"/>
      <c r="P1163" s="64"/>
    </row>
    <row r="1164" spans="1:16" ht="45">
      <c r="A1164" s="47">
        <v>4</v>
      </c>
      <c r="B1164" s="47" t="s">
        <v>107</v>
      </c>
      <c r="C1164" s="47" t="str">
        <f t="shared" si="18"/>
        <v>4-Environmental Drivers and Habitat Attributes</v>
      </c>
      <c r="D1164" s="47" t="s">
        <v>121</v>
      </c>
      <c r="E1164" s="47">
        <v>1489</v>
      </c>
      <c r="F1164" s="62" t="s">
        <v>1365</v>
      </c>
      <c r="G1164" s="64"/>
      <c r="H1164" s="64"/>
      <c r="I1164" s="64"/>
      <c r="J1164" s="64"/>
      <c r="K1164" s="64"/>
      <c r="L1164" s="64"/>
      <c r="M1164" s="64"/>
      <c r="N1164" s="64"/>
      <c r="O1164" s="64"/>
      <c r="P1164" s="64"/>
    </row>
    <row r="1165" spans="1:16" ht="120">
      <c r="A1165" s="47">
        <v>4</v>
      </c>
      <c r="B1165" s="47" t="s">
        <v>107</v>
      </c>
      <c r="C1165" s="47" t="str">
        <f t="shared" si="18"/>
        <v>4-Environmental Drivers and Habitat Attributes</v>
      </c>
      <c r="D1165" s="47" t="s">
        <v>121</v>
      </c>
      <c r="E1165" s="47">
        <v>1490</v>
      </c>
      <c r="F1165" s="62" t="s">
        <v>1366</v>
      </c>
      <c r="G1165" s="64"/>
      <c r="H1165" s="64"/>
      <c r="I1165" s="64"/>
      <c r="J1165" s="64"/>
      <c r="K1165" s="64" t="s">
        <v>2441</v>
      </c>
      <c r="L1165" s="64"/>
      <c r="M1165" s="64"/>
      <c r="N1165" s="64"/>
      <c r="O1165" s="64"/>
      <c r="P1165" s="64"/>
    </row>
    <row r="1166" spans="1:16" ht="60">
      <c r="A1166" s="47">
        <v>4</v>
      </c>
      <c r="B1166" s="47" t="s">
        <v>107</v>
      </c>
      <c r="C1166" s="47" t="str">
        <f t="shared" si="18"/>
        <v>4-Environmental Drivers and Habitat Attributes</v>
      </c>
      <c r="D1166" s="47" t="s">
        <v>121</v>
      </c>
      <c r="E1166" s="47">
        <v>1491</v>
      </c>
      <c r="F1166" s="62" t="s">
        <v>1367</v>
      </c>
      <c r="G1166" s="64"/>
      <c r="H1166" s="64"/>
      <c r="I1166" s="64"/>
      <c r="J1166" s="64"/>
      <c r="K1166" s="64"/>
      <c r="L1166" s="64"/>
      <c r="M1166" s="64"/>
      <c r="N1166" s="64"/>
      <c r="O1166" s="64" t="s">
        <v>2747</v>
      </c>
      <c r="P1166" s="64"/>
    </row>
    <row r="1167" spans="1:16" ht="45">
      <c r="A1167" s="47">
        <v>4</v>
      </c>
      <c r="B1167" s="47" t="s">
        <v>107</v>
      </c>
      <c r="C1167" s="47" t="str">
        <f t="shared" si="18"/>
        <v>4-Environmental Drivers and Habitat Attributes</v>
      </c>
      <c r="D1167" s="47" t="s">
        <v>121</v>
      </c>
      <c r="E1167" s="47">
        <v>1492</v>
      </c>
      <c r="F1167" s="62" t="s">
        <v>1368</v>
      </c>
      <c r="G1167" s="64"/>
      <c r="H1167" s="64"/>
      <c r="I1167" s="64"/>
      <c r="J1167" s="64"/>
      <c r="K1167" s="64"/>
      <c r="L1167" s="64"/>
      <c r="M1167" s="64"/>
      <c r="N1167" s="64"/>
      <c r="O1167" s="64"/>
      <c r="P1167" s="64"/>
    </row>
    <row r="1168" spans="1:16" ht="45">
      <c r="A1168" s="47">
        <v>4</v>
      </c>
      <c r="B1168" s="47" t="s">
        <v>107</v>
      </c>
      <c r="C1168" s="47" t="str">
        <f t="shared" si="18"/>
        <v>4-Environmental Drivers and Habitat Attributes</v>
      </c>
      <c r="D1168" s="47" t="s">
        <v>121</v>
      </c>
      <c r="E1168" s="47">
        <v>1493</v>
      </c>
      <c r="F1168" s="62" t="s">
        <v>1369</v>
      </c>
      <c r="G1168" s="64"/>
      <c r="H1168" s="64"/>
      <c r="I1168" s="64"/>
      <c r="J1168" s="64"/>
      <c r="K1168" s="64"/>
      <c r="L1168" s="64"/>
      <c r="M1168" s="64"/>
      <c r="N1168" s="64"/>
      <c r="O1168" s="64"/>
      <c r="P1168" s="64"/>
    </row>
    <row r="1169" spans="1:16" ht="45">
      <c r="A1169" s="47">
        <v>4</v>
      </c>
      <c r="B1169" s="47" t="s">
        <v>107</v>
      </c>
      <c r="C1169" s="47" t="str">
        <f t="shared" si="18"/>
        <v>4-Environmental Drivers and Habitat Attributes</v>
      </c>
      <c r="D1169" s="47" t="s">
        <v>121</v>
      </c>
      <c r="E1169" s="47">
        <v>1494</v>
      </c>
      <c r="F1169" s="62" t="s">
        <v>1370</v>
      </c>
      <c r="G1169" s="64"/>
      <c r="H1169" s="64"/>
      <c r="I1169" s="64"/>
      <c r="J1169" s="64"/>
      <c r="K1169" s="64"/>
      <c r="L1169" s="64"/>
      <c r="M1169" s="64"/>
      <c r="N1169" s="64"/>
      <c r="O1169" s="64"/>
      <c r="P1169" s="64"/>
    </row>
    <row r="1170" spans="1:16" ht="45">
      <c r="A1170" s="47">
        <v>4</v>
      </c>
      <c r="B1170" s="47" t="s">
        <v>107</v>
      </c>
      <c r="C1170" s="47" t="str">
        <f t="shared" si="18"/>
        <v>4-Environmental Drivers and Habitat Attributes</v>
      </c>
      <c r="D1170" s="47" t="s">
        <v>121</v>
      </c>
      <c r="E1170" s="47">
        <v>1495</v>
      </c>
      <c r="F1170" s="62" t="s">
        <v>1371</v>
      </c>
      <c r="G1170" s="64"/>
      <c r="H1170" s="64"/>
      <c r="I1170" s="64"/>
      <c r="J1170" s="64"/>
      <c r="K1170" s="64"/>
      <c r="L1170" s="64"/>
      <c r="M1170" s="64"/>
      <c r="N1170" s="64"/>
      <c r="O1170" s="64"/>
      <c r="P1170" s="64"/>
    </row>
    <row r="1171" spans="1:16" ht="45">
      <c r="A1171" s="47">
        <v>4</v>
      </c>
      <c r="B1171" s="47" t="s">
        <v>107</v>
      </c>
      <c r="C1171" s="47" t="str">
        <f t="shared" si="18"/>
        <v>4-Environmental Drivers and Habitat Attributes</v>
      </c>
      <c r="D1171" s="47" t="s">
        <v>121</v>
      </c>
      <c r="E1171" s="47">
        <v>1496</v>
      </c>
      <c r="F1171" s="62" t="s">
        <v>1372</v>
      </c>
      <c r="G1171" s="64"/>
      <c r="H1171" s="64"/>
      <c r="I1171" s="64"/>
      <c r="J1171" s="64"/>
      <c r="K1171" s="64"/>
      <c r="L1171" s="64"/>
      <c r="M1171" s="64"/>
      <c r="N1171" s="64"/>
      <c r="O1171" s="64"/>
      <c r="P1171" s="64"/>
    </row>
    <row r="1172" spans="1:16" ht="45">
      <c r="A1172" s="47">
        <v>4</v>
      </c>
      <c r="B1172" s="47" t="s">
        <v>107</v>
      </c>
      <c r="C1172" s="47" t="str">
        <f t="shared" si="18"/>
        <v>4-Environmental Drivers and Habitat Attributes</v>
      </c>
      <c r="D1172" s="47" t="s">
        <v>121</v>
      </c>
      <c r="E1172" s="47">
        <v>1497</v>
      </c>
      <c r="F1172" s="62" t="s">
        <v>1373</v>
      </c>
      <c r="G1172" s="64"/>
      <c r="H1172" s="64"/>
      <c r="I1172" s="64"/>
      <c r="J1172" s="64"/>
      <c r="K1172" s="64"/>
      <c r="L1172" s="64"/>
      <c r="M1172" s="64"/>
      <c r="N1172" s="64"/>
      <c r="O1172" s="64"/>
      <c r="P1172" s="64"/>
    </row>
    <row r="1173" spans="1:16" ht="45">
      <c r="A1173" s="47">
        <v>4</v>
      </c>
      <c r="B1173" s="47" t="s">
        <v>107</v>
      </c>
      <c r="C1173" s="47" t="str">
        <f t="shared" si="18"/>
        <v>4-Environmental Drivers and Habitat Attributes</v>
      </c>
      <c r="D1173" s="47" t="s">
        <v>121</v>
      </c>
      <c r="E1173" s="47">
        <v>1498</v>
      </c>
      <c r="F1173" s="62" t="s">
        <v>1374</v>
      </c>
      <c r="G1173" s="64"/>
      <c r="H1173" s="64"/>
      <c r="I1173" s="64"/>
      <c r="J1173" s="64"/>
      <c r="K1173" s="64"/>
      <c r="L1173" s="64"/>
      <c r="M1173" s="64"/>
      <c r="N1173" s="64"/>
      <c r="O1173" s="64"/>
      <c r="P1173" s="64"/>
    </row>
    <row r="1174" spans="1:16" ht="45">
      <c r="A1174" s="47">
        <v>4</v>
      </c>
      <c r="B1174" s="47" t="s">
        <v>107</v>
      </c>
      <c r="C1174" s="47" t="str">
        <f t="shared" si="18"/>
        <v>4-Environmental Drivers and Habitat Attributes</v>
      </c>
      <c r="D1174" s="47" t="s">
        <v>121</v>
      </c>
      <c r="E1174" s="47">
        <v>1499</v>
      </c>
      <c r="F1174" s="62" t="s">
        <v>1375</v>
      </c>
      <c r="G1174" s="64"/>
      <c r="H1174" s="64"/>
      <c r="I1174" s="64"/>
      <c r="J1174" s="64"/>
      <c r="K1174" s="64"/>
      <c r="L1174" s="64"/>
      <c r="M1174" s="64"/>
      <c r="N1174" s="64"/>
      <c r="O1174" s="64"/>
      <c r="P1174" s="64"/>
    </row>
    <row r="1175" spans="1:16" ht="45">
      <c r="A1175" s="47">
        <v>4</v>
      </c>
      <c r="B1175" s="47" t="s">
        <v>107</v>
      </c>
      <c r="C1175" s="47" t="str">
        <f t="shared" si="18"/>
        <v>4-Environmental Drivers and Habitat Attributes</v>
      </c>
      <c r="D1175" s="47" t="s">
        <v>121</v>
      </c>
      <c r="E1175" s="47">
        <v>1500</v>
      </c>
      <c r="F1175" s="62" t="s">
        <v>1376</v>
      </c>
      <c r="G1175" s="64"/>
      <c r="H1175" s="64"/>
      <c r="I1175" s="64"/>
      <c r="J1175" s="64"/>
      <c r="K1175" s="64"/>
      <c r="L1175" s="64"/>
      <c r="M1175" s="64"/>
      <c r="N1175" s="64"/>
      <c r="O1175" s="64"/>
      <c r="P1175" s="64"/>
    </row>
    <row r="1176" spans="1:16" ht="45">
      <c r="A1176" s="47">
        <v>4</v>
      </c>
      <c r="B1176" s="47" t="s">
        <v>107</v>
      </c>
      <c r="C1176" s="47" t="str">
        <f t="shared" si="18"/>
        <v>4-Environmental Drivers and Habitat Attributes</v>
      </c>
      <c r="D1176" s="47" t="s">
        <v>121</v>
      </c>
      <c r="E1176" s="47">
        <v>1501</v>
      </c>
      <c r="F1176" s="62" t="s">
        <v>1377</v>
      </c>
      <c r="G1176" s="64"/>
      <c r="H1176" s="64"/>
      <c r="I1176" s="64"/>
      <c r="J1176" s="64"/>
      <c r="K1176" s="64"/>
      <c r="L1176" s="64"/>
      <c r="M1176" s="64"/>
      <c r="N1176" s="64"/>
      <c r="O1176" s="64"/>
      <c r="P1176" s="64"/>
    </row>
    <row r="1177" spans="1:16" ht="45">
      <c r="A1177" s="47">
        <v>4</v>
      </c>
      <c r="B1177" s="47" t="s">
        <v>107</v>
      </c>
      <c r="C1177" s="47" t="str">
        <f t="shared" si="18"/>
        <v>4-Environmental Drivers and Habitat Attributes</v>
      </c>
      <c r="D1177" s="47" t="s">
        <v>121</v>
      </c>
      <c r="E1177" s="47">
        <v>1502</v>
      </c>
      <c r="F1177" s="62" t="s">
        <v>1378</v>
      </c>
      <c r="G1177" s="64"/>
      <c r="H1177" s="64"/>
      <c r="I1177" s="64"/>
      <c r="J1177" s="64"/>
      <c r="K1177" s="64"/>
      <c r="L1177" s="64"/>
      <c r="M1177" s="64"/>
      <c r="N1177" s="64"/>
      <c r="O1177" s="64"/>
      <c r="P1177" s="64"/>
    </row>
    <row r="1178" spans="1:16" ht="45">
      <c r="A1178" s="47">
        <v>4</v>
      </c>
      <c r="B1178" s="47" t="s">
        <v>107</v>
      </c>
      <c r="C1178" s="47" t="str">
        <f t="shared" si="18"/>
        <v>4-Environmental Drivers and Habitat Attributes</v>
      </c>
      <c r="D1178" s="47" t="s">
        <v>121</v>
      </c>
      <c r="E1178" s="47">
        <v>1503</v>
      </c>
      <c r="F1178" s="62" t="s">
        <v>1379</v>
      </c>
      <c r="G1178" s="64"/>
      <c r="H1178" s="64"/>
      <c r="I1178" s="64"/>
      <c r="J1178" s="64"/>
      <c r="K1178" s="64"/>
      <c r="L1178" s="64"/>
      <c r="M1178" s="64"/>
      <c r="N1178" s="64"/>
      <c r="O1178" s="64"/>
      <c r="P1178" s="64"/>
    </row>
    <row r="1179" spans="1:16" ht="45">
      <c r="A1179" s="47">
        <v>4</v>
      </c>
      <c r="B1179" s="47" t="s">
        <v>107</v>
      </c>
      <c r="C1179" s="47" t="str">
        <f t="shared" si="18"/>
        <v>4-Environmental Drivers and Habitat Attributes</v>
      </c>
      <c r="D1179" s="47" t="s">
        <v>121</v>
      </c>
      <c r="E1179" s="47">
        <v>1504</v>
      </c>
      <c r="F1179" s="62" t="s">
        <v>1380</v>
      </c>
      <c r="G1179" s="64"/>
      <c r="H1179" s="64"/>
      <c r="I1179" s="64"/>
      <c r="J1179" s="64"/>
      <c r="K1179" s="64"/>
      <c r="L1179" s="64"/>
      <c r="M1179" s="64"/>
      <c r="N1179" s="64"/>
      <c r="O1179" s="64"/>
      <c r="P1179" s="64"/>
    </row>
    <row r="1180" spans="1:16" ht="45">
      <c r="A1180" s="47">
        <v>4</v>
      </c>
      <c r="B1180" s="47" t="s">
        <v>107</v>
      </c>
      <c r="C1180" s="47" t="str">
        <f t="shared" si="18"/>
        <v>4-Environmental Drivers and Habitat Attributes</v>
      </c>
      <c r="D1180" s="47" t="s">
        <v>121</v>
      </c>
      <c r="E1180" s="47">
        <v>1505</v>
      </c>
      <c r="F1180" s="62" t="s">
        <v>1381</v>
      </c>
      <c r="G1180" s="64"/>
      <c r="H1180" s="64"/>
      <c r="I1180" s="64"/>
      <c r="J1180" s="64"/>
      <c r="K1180" s="64"/>
      <c r="L1180" s="64"/>
      <c r="M1180" s="64"/>
      <c r="N1180" s="64"/>
      <c r="O1180" s="64"/>
      <c r="P1180" s="64"/>
    </row>
    <row r="1181" spans="1:16" ht="45">
      <c r="A1181" s="47">
        <v>4</v>
      </c>
      <c r="B1181" s="47" t="s">
        <v>107</v>
      </c>
      <c r="C1181" s="47" t="str">
        <f t="shared" si="18"/>
        <v>4-Environmental Drivers and Habitat Attributes</v>
      </c>
      <c r="D1181" s="47" t="s">
        <v>121</v>
      </c>
      <c r="E1181" s="47">
        <v>1506</v>
      </c>
      <c r="F1181" s="62" t="s">
        <v>1382</v>
      </c>
      <c r="G1181" s="64"/>
      <c r="H1181" s="64"/>
      <c r="I1181" s="64"/>
      <c r="J1181" s="64"/>
      <c r="K1181" s="64"/>
      <c r="L1181" s="64"/>
      <c r="M1181" s="64"/>
      <c r="N1181" s="64"/>
      <c r="O1181" s="64"/>
      <c r="P1181" s="64"/>
    </row>
    <row r="1182" spans="1:16" ht="45">
      <c r="A1182" s="47">
        <v>4</v>
      </c>
      <c r="B1182" s="47" t="s">
        <v>107</v>
      </c>
      <c r="C1182" s="47" t="str">
        <f t="shared" si="18"/>
        <v>4-Environmental Drivers and Habitat Attributes</v>
      </c>
      <c r="D1182" s="47" t="s">
        <v>121</v>
      </c>
      <c r="E1182" s="47">
        <v>1507</v>
      </c>
      <c r="F1182" s="62" t="s">
        <v>1383</v>
      </c>
      <c r="G1182" s="64"/>
      <c r="H1182" s="64"/>
      <c r="I1182" s="64"/>
      <c r="J1182" s="64"/>
      <c r="K1182" s="64"/>
      <c r="L1182" s="64"/>
      <c r="M1182" s="64"/>
      <c r="N1182" s="64"/>
      <c r="O1182" s="64"/>
      <c r="P1182" s="64"/>
    </row>
    <row r="1183" spans="1:16" ht="45">
      <c r="A1183" s="47">
        <v>4</v>
      </c>
      <c r="B1183" s="47" t="s">
        <v>107</v>
      </c>
      <c r="C1183" s="47" t="str">
        <f t="shared" si="18"/>
        <v>4-Environmental Drivers and Habitat Attributes</v>
      </c>
      <c r="D1183" s="47" t="s">
        <v>121</v>
      </c>
      <c r="E1183" s="47">
        <v>1508</v>
      </c>
      <c r="F1183" s="62" t="s">
        <v>1384</v>
      </c>
      <c r="G1183" s="64"/>
      <c r="H1183" s="64"/>
      <c r="I1183" s="64"/>
      <c r="J1183" s="64"/>
      <c r="K1183" s="64"/>
      <c r="L1183" s="64"/>
      <c r="M1183" s="64"/>
      <c r="N1183" s="64"/>
      <c r="O1183" s="64"/>
      <c r="P1183" s="64"/>
    </row>
    <row r="1184" spans="1:16" ht="45">
      <c r="A1184" s="47">
        <v>4</v>
      </c>
      <c r="B1184" s="47" t="s">
        <v>107</v>
      </c>
      <c r="C1184" s="47" t="str">
        <f t="shared" si="18"/>
        <v>4-Environmental Drivers and Habitat Attributes</v>
      </c>
      <c r="D1184" s="47" t="s">
        <v>121</v>
      </c>
      <c r="E1184" s="47">
        <v>1509</v>
      </c>
      <c r="F1184" s="62" t="s">
        <v>1385</v>
      </c>
      <c r="G1184" s="64"/>
      <c r="H1184" s="64"/>
      <c r="I1184" s="64"/>
      <c r="J1184" s="64"/>
      <c r="K1184" s="64"/>
      <c r="L1184" s="64"/>
      <c r="M1184" s="64"/>
      <c r="N1184" s="64"/>
      <c r="O1184" s="64"/>
      <c r="P1184" s="64"/>
    </row>
    <row r="1185" spans="1:16" ht="45">
      <c r="A1185" s="47">
        <v>4</v>
      </c>
      <c r="B1185" s="47" t="s">
        <v>107</v>
      </c>
      <c r="C1185" s="47" t="str">
        <f t="shared" si="18"/>
        <v>4-Environmental Drivers and Habitat Attributes</v>
      </c>
      <c r="D1185" s="47" t="s">
        <v>121</v>
      </c>
      <c r="E1185" s="47">
        <v>1510</v>
      </c>
      <c r="F1185" s="62" t="s">
        <v>1386</v>
      </c>
      <c r="G1185" s="64"/>
      <c r="H1185" s="64"/>
      <c r="I1185" s="64"/>
      <c r="J1185" s="64"/>
      <c r="K1185" s="64"/>
      <c r="L1185" s="64"/>
      <c r="M1185" s="64"/>
      <c r="N1185" s="64"/>
      <c r="O1185" s="64"/>
      <c r="P1185" s="64"/>
    </row>
    <row r="1186" spans="1:16" ht="45">
      <c r="A1186" s="47">
        <v>4</v>
      </c>
      <c r="B1186" s="47" t="s">
        <v>107</v>
      </c>
      <c r="C1186" s="47" t="str">
        <f t="shared" si="18"/>
        <v>4-Environmental Drivers and Habitat Attributes</v>
      </c>
      <c r="D1186" s="47" t="s">
        <v>121</v>
      </c>
      <c r="E1186" s="47">
        <v>1511</v>
      </c>
      <c r="F1186" s="62" t="s">
        <v>1387</v>
      </c>
      <c r="G1186" s="64"/>
      <c r="H1186" s="64"/>
      <c r="I1186" s="64"/>
      <c r="J1186" s="64"/>
      <c r="K1186" s="64"/>
      <c r="L1186" s="64"/>
      <c r="M1186" s="64"/>
      <c r="N1186" s="64"/>
      <c r="O1186" s="64"/>
      <c r="P1186" s="64"/>
    </row>
    <row r="1187" spans="1:16" ht="45">
      <c r="A1187" s="47">
        <v>4</v>
      </c>
      <c r="B1187" s="47" t="s">
        <v>107</v>
      </c>
      <c r="C1187" s="47" t="str">
        <f t="shared" si="18"/>
        <v>4-Environmental Drivers and Habitat Attributes</v>
      </c>
      <c r="D1187" s="47" t="s">
        <v>121</v>
      </c>
      <c r="E1187" s="47">
        <v>1512</v>
      </c>
      <c r="F1187" s="62" t="s">
        <v>1388</v>
      </c>
      <c r="G1187" s="64"/>
      <c r="H1187" s="64"/>
      <c r="I1187" s="64"/>
      <c r="J1187" s="64"/>
      <c r="K1187" s="64"/>
      <c r="L1187" s="64"/>
      <c r="M1187" s="64"/>
      <c r="N1187" s="64"/>
      <c r="O1187" s="64"/>
      <c r="P1187" s="64"/>
    </row>
    <row r="1188" spans="1:16" ht="45">
      <c r="A1188" s="47">
        <v>4</v>
      </c>
      <c r="B1188" s="47" t="s">
        <v>107</v>
      </c>
      <c r="C1188" s="47" t="str">
        <f t="shared" si="18"/>
        <v>4-Environmental Drivers and Habitat Attributes</v>
      </c>
      <c r="D1188" s="47" t="s">
        <v>121</v>
      </c>
      <c r="E1188" s="47">
        <v>1513</v>
      </c>
      <c r="F1188" s="62" t="s">
        <v>1389</v>
      </c>
      <c r="G1188" s="64"/>
      <c r="H1188" s="64"/>
      <c r="I1188" s="64"/>
      <c r="J1188" s="64"/>
      <c r="K1188" s="64"/>
      <c r="L1188" s="64"/>
      <c r="M1188" s="64"/>
      <c r="N1188" s="64"/>
      <c r="O1188" s="64"/>
      <c r="P1188" s="64"/>
    </row>
    <row r="1189" spans="1:16" ht="45">
      <c r="A1189" s="47">
        <v>4</v>
      </c>
      <c r="B1189" s="47" t="s">
        <v>107</v>
      </c>
      <c r="C1189" s="47" t="str">
        <f t="shared" si="18"/>
        <v>4-Environmental Drivers and Habitat Attributes</v>
      </c>
      <c r="D1189" s="47" t="s">
        <v>121</v>
      </c>
      <c r="E1189" s="47">
        <v>1514</v>
      </c>
      <c r="F1189" s="62" t="s">
        <v>1390</v>
      </c>
      <c r="G1189" s="64"/>
      <c r="H1189" s="64"/>
      <c r="I1189" s="64"/>
      <c r="J1189" s="64"/>
      <c r="K1189" s="64"/>
      <c r="L1189" s="64"/>
      <c r="M1189" s="64"/>
      <c r="N1189" s="64"/>
      <c r="O1189" s="64"/>
      <c r="P1189" s="64"/>
    </row>
    <row r="1190" spans="1:16" ht="45">
      <c r="A1190" s="47">
        <v>4</v>
      </c>
      <c r="B1190" s="47" t="s">
        <v>107</v>
      </c>
      <c r="C1190" s="47" t="str">
        <f t="shared" si="18"/>
        <v>4-Environmental Drivers and Habitat Attributes</v>
      </c>
      <c r="D1190" s="47" t="s">
        <v>121</v>
      </c>
      <c r="E1190" s="47">
        <v>1515</v>
      </c>
      <c r="F1190" s="62" t="s">
        <v>1391</v>
      </c>
      <c r="G1190" s="64"/>
      <c r="H1190" s="64"/>
      <c r="I1190" s="64"/>
      <c r="J1190" s="64"/>
      <c r="K1190" s="64"/>
      <c r="L1190" s="64"/>
      <c r="M1190" s="64"/>
      <c r="N1190" s="64"/>
      <c r="O1190" s="64"/>
      <c r="P1190" s="64"/>
    </row>
    <row r="1191" spans="1:16" ht="45">
      <c r="A1191" s="47">
        <v>4</v>
      </c>
      <c r="B1191" s="47" t="s">
        <v>107</v>
      </c>
      <c r="C1191" s="47" t="str">
        <f t="shared" si="18"/>
        <v>4-Environmental Drivers and Habitat Attributes</v>
      </c>
      <c r="D1191" s="47" t="s">
        <v>121</v>
      </c>
      <c r="E1191" s="47">
        <v>1516</v>
      </c>
      <c r="F1191" s="62" t="s">
        <v>1392</v>
      </c>
      <c r="G1191" s="64"/>
      <c r="H1191" s="64"/>
      <c r="I1191" s="64"/>
      <c r="J1191" s="64"/>
      <c r="K1191" s="64"/>
      <c r="L1191" s="64"/>
      <c r="M1191" s="64"/>
      <c r="N1191" s="64"/>
      <c r="O1191" s="64"/>
      <c r="P1191" s="64"/>
    </row>
    <row r="1192" spans="1:16" ht="45">
      <c r="A1192" s="47">
        <v>4</v>
      </c>
      <c r="B1192" s="47" t="s">
        <v>107</v>
      </c>
      <c r="C1192" s="47" t="str">
        <f t="shared" si="18"/>
        <v>4-Environmental Drivers and Habitat Attributes</v>
      </c>
      <c r="D1192" s="47" t="s">
        <v>121</v>
      </c>
      <c r="E1192" s="47">
        <v>1517</v>
      </c>
      <c r="F1192" s="62" t="s">
        <v>1393</v>
      </c>
      <c r="G1192" s="64"/>
      <c r="H1192" s="64"/>
      <c r="I1192" s="64"/>
      <c r="J1192" s="64"/>
      <c r="K1192" s="64"/>
      <c r="L1192" s="64"/>
      <c r="M1192" s="64"/>
      <c r="N1192" s="64"/>
      <c r="O1192" s="64"/>
      <c r="P1192" s="64"/>
    </row>
    <row r="1193" spans="1:16" ht="45">
      <c r="A1193" s="47">
        <v>4</v>
      </c>
      <c r="B1193" s="47" t="s">
        <v>107</v>
      </c>
      <c r="C1193" s="47" t="str">
        <f t="shared" si="18"/>
        <v>4-Environmental Drivers and Habitat Attributes</v>
      </c>
      <c r="D1193" s="47" t="s">
        <v>121</v>
      </c>
      <c r="E1193" s="47">
        <v>1518</v>
      </c>
      <c r="F1193" s="62" t="s">
        <v>1394</v>
      </c>
      <c r="G1193" s="64"/>
      <c r="H1193" s="64"/>
      <c r="I1193" s="64"/>
      <c r="J1193" s="64"/>
      <c r="K1193" s="64"/>
      <c r="L1193" s="64"/>
      <c r="M1193" s="64"/>
      <c r="N1193" s="64"/>
      <c r="O1193" s="64"/>
      <c r="P1193" s="64"/>
    </row>
    <row r="1194" spans="1:16" ht="45">
      <c r="A1194" s="47">
        <v>4</v>
      </c>
      <c r="B1194" s="47" t="s">
        <v>107</v>
      </c>
      <c r="C1194" s="47" t="str">
        <f t="shared" si="18"/>
        <v>4-Environmental Drivers and Habitat Attributes</v>
      </c>
      <c r="D1194" s="47" t="s">
        <v>121</v>
      </c>
      <c r="E1194" s="47">
        <v>1519</v>
      </c>
      <c r="F1194" s="62" t="s">
        <v>1395</v>
      </c>
      <c r="G1194" s="64"/>
      <c r="H1194" s="64"/>
      <c r="I1194" s="64"/>
      <c r="J1194" s="64"/>
      <c r="K1194" s="64"/>
      <c r="L1194" s="64"/>
      <c r="M1194" s="64"/>
      <c r="N1194" s="64"/>
      <c r="O1194" s="64"/>
      <c r="P1194" s="64"/>
    </row>
    <row r="1195" spans="1:16" ht="45">
      <c r="A1195" s="47">
        <v>4</v>
      </c>
      <c r="B1195" s="47" t="s">
        <v>107</v>
      </c>
      <c r="C1195" s="47" t="str">
        <f t="shared" si="18"/>
        <v>4-Environmental Drivers and Habitat Attributes</v>
      </c>
      <c r="D1195" s="47" t="s">
        <v>121</v>
      </c>
      <c r="E1195" s="47">
        <v>1520</v>
      </c>
      <c r="F1195" s="62" t="s">
        <v>1396</v>
      </c>
      <c r="G1195" s="64"/>
      <c r="H1195" s="64"/>
      <c r="I1195" s="64"/>
      <c r="J1195" s="64"/>
      <c r="K1195" s="64"/>
      <c r="L1195" s="64"/>
      <c r="M1195" s="64"/>
      <c r="N1195" s="64"/>
      <c r="O1195" s="64"/>
      <c r="P1195" s="64"/>
    </row>
    <row r="1196" spans="1:16" ht="45">
      <c r="A1196" s="47">
        <v>4</v>
      </c>
      <c r="B1196" s="47" t="s">
        <v>107</v>
      </c>
      <c r="C1196" s="47" t="str">
        <f t="shared" si="18"/>
        <v>4-Environmental Drivers and Habitat Attributes</v>
      </c>
      <c r="D1196" s="47" t="s">
        <v>121</v>
      </c>
      <c r="E1196" s="47">
        <v>1521</v>
      </c>
      <c r="F1196" s="62" t="s">
        <v>1397</v>
      </c>
      <c r="G1196" s="64"/>
      <c r="H1196" s="64"/>
      <c r="I1196" s="64"/>
      <c r="J1196" s="64"/>
      <c r="K1196" s="64"/>
      <c r="L1196" s="64"/>
      <c r="M1196" s="64"/>
      <c r="N1196" s="64"/>
      <c r="O1196" s="64"/>
      <c r="P1196" s="64"/>
    </row>
    <row r="1197" spans="1:16" ht="45">
      <c r="A1197" s="47">
        <v>4</v>
      </c>
      <c r="B1197" s="47" t="s">
        <v>107</v>
      </c>
      <c r="C1197" s="47" t="str">
        <f t="shared" si="18"/>
        <v>4-Environmental Drivers and Habitat Attributes</v>
      </c>
      <c r="D1197" s="47" t="s">
        <v>121</v>
      </c>
      <c r="E1197" s="47">
        <v>1522</v>
      </c>
      <c r="F1197" s="62" t="s">
        <v>1398</v>
      </c>
      <c r="G1197" s="64"/>
      <c r="H1197" s="64"/>
      <c r="I1197" s="64"/>
      <c r="J1197" s="64"/>
      <c r="K1197" s="64"/>
      <c r="L1197" s="64"/>
      <c r="M1197" s="64" t="s">
        <v>2510</v>
      </c>
      <c r="N1197" s="64"/>
      <c r="O1197" s="64"/>
      <c r="P1197" s="64"/>
    </row>
    <row r="1198" spans="1:16" ht="45">
      <c r="A1198" s="47">
        <v>4</v>
      </c>
      <c r="B1198" s="47" t="s">
        <v>107</v>
      </c>
      <c r="C1198" s="47" t="str">
        <f t="shared" si="18"/>
        <v>4-Environmental Drivers and Habitat Attributes</v>
      </c>
      <c r="D1198" s="47" t="s">
        <v>121</v>
      </c>
      <c r="E1198" s="47">
        <v>1523</v>
      </c>
      <c r="F1198" s="62" t="s">
        <v>1399</v>
      </c>
      <c r="G1198" s="64"/>
      <c r="H1198" s="64"/>
      <c r="I1198" s="64"/>
      <c r="J1198" s="64"/>
      <c r="K1198" s="64"/>
      <c r="L1198" s="64"/>
      <c r="M1198" s="64"/>
      <c r="N1198" s="64"/>
      <c r="O1198" s="64"/>
      <c r="P1198" s="64"/>
    </row>
    <row r="1199" spans="1:16" ht="45">
      <c r="A1199" s="47">
        <v>4</v>
      </c>
      <c r="B1199" s="47" t="s">
        <v>107</v>
      </c>
      <c r="C1199" s="47" t="str">
        <f t="shared" si="18"/>
        <v>4-Environmental Drivers and Habitat Attributes</v>
      </c>
      <c r="D1199" s="47" t="s">
        <v>121</v>
      </c>
      <c r="E1199" s="47">
        <v>1524</v>
      </c>
      <c r="F1199" s="62" t="s">
        <v>1400</v>
      </c>
      <c r="G1199" s="64"/>
      <c r="H1199" s="64"/>
      <c r="I1199" s="64"/>
      <c r="J1199" s="64"/>
      <c r="K1199" s="64"/>
      <c r="L1199" s="64"/>
      <c r="M1199" s="64"/>
      <c r="N1199" s="64"/>
      <c r="O1199" s="64"/>
      <c r="P1199" s="64"/>
    </row>
    <row r="1200" spans="1:16" ht="45">
      <c r="A1200" s="47">
        <v>4</v>
      </c>
      <c r="B1200" s="47" t="s">
        <v>107</v>
      </c>
      <c r="C1200" s="47" t="str">
        <f t="shared" si="18"/>
        <v>4-Environmental Drivers and Habitat Attributes</v>
      </c>
      <c r="D1200" s="47" t="s">
        <v>121</v>
      </c>
      <c r="E1200" s="47">
        <v>1525</v>
      </c>
      <c r="F1200" s="62" t="s">
        <v>1401</v>
      </c>
      <c r="G1200" s="64"/>
      <c r="H1200" s="64"/>
      <c r="I1200" s="64"/>
      <c r="J1200" s="64"/>
      <c r="K1200" s="64"/>
      <c r="L1200" s="64"/>
      <c r="M1200" s="64"/>
      <c r="N1200" s="64"/>
      <c r="O1200" s="64"/>
      <c r="P1200" s="64"/>
    </row>
    <row r="1201" spans="1:16" ht="45">
      <c r="A1201" s="47">
        <v>4</v>
      </c>
      <c r="B1201" s="47" t="s">
        <v>107</v>
      </c>
      <c r="C1201" s="47" t="str">
        <f t="shared" si="18"/>
        <v>4-Environmental Drivers and Habitat Attributes</v>
      </c>
      <c r="D1201" s="47" t="s">
        <v>121</v>
      </c>
      <c r="E1201" s="47">
        <v>1526</v>
      </c>
      <c r="F1201" s="62" t="s">
        <v>1402</v>
      </c>
      <c r="G1201" s="64"/>
      <c r="H1201" s="64"/>
      <c r="I1201" s="64"/>
      <c r="J1201" s="64"/>
      <c r="K1201" s="64"/>
      <c r="L1201" s="64"/>
      <c r="M1201" s="64"/>
      <c r="N1201" s="64"/>
      <c r="O1201" s="64"/>
      <c r="P1201" s="64"/>
    </row>
    <row r="1202" spans="1:16" ht="45">
      <c r="A1202" s="47">
        <v>4</v>
      </c>
      <c r="B1202" s="47" t="s">
        <v>107</v>
      </c>
      <c r="C1202" s="47" t="str">
        <f t="shared" si="18"/>
        <v>4-Environmental Drivers and Habitat Attributes</v>
      </c>
      <c r="D1202" s="47" t="s">
        <v>121</v>
      </c>
      <c r="E1202" s="47">
        <v>1527</v>
      </c>
      <c r="F1202" s="62" t="s">
        <v>1403</v>
      </c>
      <c r="G1202" s="64"/>
      <c r="H1202" s="64"/>
      <c r="I1202" s="64"/>
      <c r="J1202" s="64"/>
      <c r="K1202" s="64"/>
      <c r="L1202" s="64"/>
      <c r="M1202" s="64"/>
      <c r="N1202" s="64"/>
      <c r="O1202" s="64"/>
      <c r="P1202" s="64"/>
    </row>
    <row r="1203" spans="1:16" ht="45">
      <c r="A1203" s="47">
        <v>4</v>
      </c>
      <c r="B1203" s="47" t="s">
        <v>107</v>
      </c>
      <c r="C1203" s="47" t="str">
        <f t="shared" si="18"/>
        <v>4-Environmental Drivers and Habitat Attributes</v>
      </c>
      <c r="D1203" s="47" t="s">
        <v>121</v>
      </c>
      <c r="E1203" s="47">
        <v>1528</v>
      </c>
      <c r="F1203" s="62" t="s">
        <v>1404</v>
      </c>
      <c r="G1203" s="64"/>
      <c r="H1203" s="64"/>
      <c r="I1203" s="64"/>
      <c r="J1203" s="64"/>
      <c r="K1203" s="64"/>
      <c r="L1203" s="64"/>
      <c r="M1203" s="64"/>
      <c r="N1203" s="64"/>
      <c r="O1203" s="64"/>
      <c r="P1203" s="64"/>
    </row>
    <row r="1204" spans="1:16" ht="45">
      <c r="A1204" s="47">
        <v>4</v>
      </c>
      <c r="B1204" s="47" t="s">
        <v>107</v>
      </c>
      <c r="C1204" s="47" t="str">
        <f t="shared" si="18"/>
        <v>4-Environmental Drivers and Habitat Attributes</v>
      </c>
      <c r="D1204" s="47" t="s">
        <v>121</v>
      </c>
      <c r="E1204" s="47">
        <v>1529</v>
      </c>
      <c r="F1204" s="62" t="s">
        <v>1405</v>
      </c>
      <c r="G1204" s="64"/>
      <c r="H1204" s="64"/>
      <c r="I1204" s="64"/>
      <c r="J1204" s="64"/>
      <c r="K1204" s="64"/>
      <c r="L1204" s="64"/>
      <c r="M1204" s="64"/>
      <c r="N1204" s="64"/>
      <c r="O1204" s="64"/>
      <c r="P1204" s="64"/>
    </row>
    <row r="1205" spans="1:16" ht="45">
      <c r="A1205" s="47">
        <v>4</v>
      </c>
      <c r="B1205" s="47" t="s">
        <v>107</v>
      </c>
      <c r="C1205" s="47" t="str">
        <f t="shared" si="18"/>
        <v>4-Environmental Drivers and Habitat Attributes</v>
      </c>
      <c r="D1205" s="47" t="s">
        <v>121</v>
      </c>
      <c r="E1205" s="47">
        <v>1530</v>
      </c>
      <c r="F1205" s="62" t="s">
        <v>1406</v>
      </c>
      <c r="G1205" s="64"/>
      <c r="H1205" s="64"/>
      <c r="I1205" s="64"/>
      <c r="J1205" s="64"/>
      <c r="K1205" s="64"/>
      <c r="L1205" s="64"/>
      <c r="M1205" s="64"/>
      <c r="N1205" s="64"/>
      <c r="O1205" s="64"/>
      <c r="P1205" s="64"/>
    </row>
    <row r="1206" spans="1:16" ht="45">
      <c r="A1206" s="47">
        <v>4</v>
      </c>
      <c r="B1206" s="47" t="s">
        <v>107</v>
      </c>
      <c r="C1206" s="47" t="str">
        <f t="shared" si="18"/>
        <v>4-Environmental Drivers and Habitat Attributes</v>
      </c>
      <c r="D1206" s="47" t="s">
        <v>121</v>
      </c>
      <c r="E1206" s="47">
        <v>1531</v>
      </c>
      <c r="F1206" s="62" t="s">
        <v>1407</v>
      </c>
      <c r="G1206" s="64"/>
      <c r="H1206" s="64"/>
      <c r="I1206" s="64"/>
      <c r="J1206" s="64"/>
      <c r="K1206" s="64"/>
      <c r="L1206" s="64"/>
      <c r="M1206" s="64"/>
      <c r="N1206" s="64"/>
      <c r="O1206" s="64"/>
      <c r="P1206" s="64"/>
    </row>
    <row r="1207" spans="1:16" ht="45">
      <c r="A1207" s="47">
        <v>4</v>
      </c>
      <c r="B1207" s="47" t="s">
        <v>107</v>
      </c>
      <c r="C1207" s="47" t="str">
        <f t="shared" si="18"/>
        <v>4-Environmental Drivers and Habitat Attributes</v>
      </c>
      <c r="D1207" s="47" t="s">
        <v>121</v>
      </c>
      <c r="E1207" s="47">
        <v>1532</v>
      </c>
      <c r="F1207" s="62" t="s">
        <v>1408</v>
      </c>
      <c r="G1207" s="64"/>
      <c r="H1207" s="64"/>
      <c r="I1207" s="64"/>
      <c r="J1207" s="64"/>
      <c r="K1207" s="64"/>
      <c r="L1207" s="64"/>
      <c r="M1207" s="64"/>
      <c r="N1207" s="64"/>
      <c r="O1207" s="64"/>
      <c r="P1207" s="64"/>
    </row>
    <row r="1208" spans="1:16" ht="45">
      <c r="A1208" s="47">
        <v>4</v>
      </c>
      <c r="B1208" s="47" t="s">
        <v>107</v>
      </c>
      <c r="C1208" s="47" t="str">
        <f t="shared" si="18"/>
        <v>4-Environmental Drivers and Habitat Attributes</v>
      </c>
      <c r="D1208" s="47" t="s">
        <v>121</v>
      </c>
      <c r="E1208" s="47">
        <v>1533</v>
      </c>
      <c r="F1208" s="62" t="s">
        <v>1409</v>
      </c>
      <c r="G1208" s="64"/>
      <c r="H1208" s="64"/>
      <c r="I1208" s="64"/>
      <c r="J1208" s="64"/>
      <c r="K1208" s="64"/>
      <c r="L1208" s="64"/>
      <c r="M1208" s="64"/>
      <c r="N1208" s="64"/>
      <c r="O1208" s="64"/>
      <c r="P1208" s="64"/>
    </row>
    <row r="1209" spans="1:16" ht="45">
      <c r="A1209" s="47">
        <v>4</v>
      </c>
      <c r="B1209" s="47" t="s">
        <v>107</v>
      </c>
      <c r="C1209" s="47" t="str">
        <f t="shared" si="18"/>
        <v>4-Environmental Drivers and Habitat Attributes</v>
      </c>
      <c r="D1209" s="47" t="s">
        <v>121</v>
      </c>
      <c r="E1209" s="47">
        <v>1534</v>
      </c>
      <c r="F1209" s="62" t="s">
        <v>1410</v>
      </c>
      <c r="G1209" s="64"/>
      <c r="H1209" s="64"/>
      <c r="I1209" s="64"/>
      <c r="J1209" s="64"/>
      <c r="K1209" s="64" t="s">
        <v>2461</v>
      </c>
      <c r="L1209" s="64"/>
      <c r="M1209" s="64"/>
      <c r="N1209" s="64"/>
      <c r="O1209" s="64"/>
      <c r="P1209" s="64"/>
    </row>
    <row r="1210" spans="1:16" ht="45">
      <c r="A1210" s="47">
        <v>4</v>
      </c>
      <c r="B1210" s="47" t="s">
        <v>107</v>
      </c>
      <c r="C1210" s="47" t="str">
        <f t="shared" si="18"/>
        <v>4-Environmental Drivers and Habitat Attributes</v>
      </c>
      <c r="D1210" s="47" t="s">
        <v>121</v>
      </c>
      <c r="E1210" s="47">
        <v>1535</v>
      </c>
      <c r="F1210" s="62" t="s">
        <v>1411</v>
      </c>
      <c r="G1210" s="64"/>
      <c r="H1210" s="64"/>
      <c r="I1210" s="64"/>
      <c r="J1210" s="64"/>
      <c r="K1210" s="64"/>
      <c r="L1210" s="64"/>
      <c r="M1210" s="64"/>
      <c r="N1210" s="64"/>
      <c r="O1210" s="64"/>
      <c r="P1210" s="64"/>
    </row>
    <row r="1211" spans="1:16" ht="45">
      <c r="A1211" s="47">
        <v>4</v>
      </c>
      <c r="B1211" s="47" t="s">
        <v>107</v>
      </c>
      <c r="C1211" s="47" t="str">
        <f t="shared" si="18"/>
        <v>4-Environmental Drivers and Habitat Attributes</v>
      </c>
      <c r="D1211" s="47" t="s">
        <v>121</v>
      </c>
      <c r="E1211" s="47">
        <v>1536</v>
      </c>
      <c r="F1211" s="62" t="s">
        <v>1412</v>
      </c>
      <c r="G1211" s="64"/>
      <c r="H1211" s="64"/>
      <c r="I1211" s="64"/>
      <c r="J1211" s="64"/>
      <c r="K1211" s="64"/>
      <c r="L1211" s="64"/>
      <c r="M1211" s="64"/>
      <c r="N1211" s="64"/>
      <c r="O1211" s="64"/>
      <c r="P1211" s="64"/>
    </row>
    <row r="1212" spans="1:16" ht="45">
      <c r="A1212" s="47">
        <v>4</v>
      </c>
      <c r="B1212" s="47" t="s">
        <v>107</v>
      </c>
      <c r="C1212" s="47" t="str">
        <f t="shared" si="18"/>
        <v>4-Environmental Drivers and Habitat Attributes</v>
      </c>
      <c r="D1212" s="47" t="s">
        <v>121</v>
      </c>
      <c r="E1212" s="47">
        <v>1537</v>
      </c>
      <c r="F1212" s="62" t="s">
        <v>1413</v>
      </c>
      <c r="G1212" s="64"/>
      <c r="H1212" s="64"/>
      <c r="I1212" s="64"/>
      <c r="J1212" s="64"/>
      <c r="K1212" s="64"/>
      <c r="L1212" s="64"/>
      <c r="M1212" s="64"/>
      <c r="N1212" s="64"/>
      <c r="O1212" s="64"/>
      <c r="P1212" s="64"/>
    </row>
    <row r="1213" spans="1:16" ht="45">
      <c r="A1213" s="47">
        <v>4</v>
      </c>
      <c r="B1213" s="47" t="s">
        <v>107</v>
      </c>
      <c r="C1213" s="47" t="str">
        <f t="shared" si="18"/>
        <v>4-Environmental Drivers and Habitat Attributes</v>
      </c>
      <c r="D1213" s="47" t="s">
        <v>121</v>
      </c>
      <c r="E1213" s="47">
        <v>1538</v>
      </c>
      <c r="F1213" s="62" t="s">
        <v>1414</v>
      </c>
      <c r="G1213" s="64"/>
      <c r="H1213" s="64"/>
      <c r="I1213" s="64"/>
      <c r="J1213" s="64"/>
      <c r="K1213" s="64"/>
      <c r="L1213" s="64"/>
      <c r="M1213" s="64"/>
      <c r="N1213" s="64"/>
      <c r="O1213" s="64"/>
      <c r="P1213" s="64"/>
    </row>
    <row r="1214" spans="1:16" ht="45">
      <c r="A1214" s="47">
        <v>4</v>
      </c>
      <c r="B1214" s="47" t="s">
        <v>107</v>
      </c>
      <c r="C1214" s="47" t="str">
        <f t="shared" si="18"/>
        <v>4-Environmental Drivers and Habitat Attributes</v>
      </c>
      <c r="D1214" s="47" t="s">
        <v>121</v>
      </c>
      <c r="E1214" s="47">
        <v>1539</v>
      </c>
      <c r="F1214" s="62" t="s">
        <v>1415</v>
      </c>
      <c r="G1214" s="64"/>
      <c r="H1214" s="64"/>
      <c r="I1214" s="64"/>
      <c r="J1214" s="64"/>
      <c r="K1214" s="64"/>
      <c r="L1214" s="64"/>
      <c r="M1214" s="64"/>
      <c r="N1214" s="64"/>
      <c r="O1214" s="64"/>
      <c r="P1214" s="64"/>
    </row>
    <row r="1215" spans="1:16" ht="45">
      <c r="A1215" s="47">
        <v>4</v>
      </c>
      <c r="B1215" s="47" t="s">
        <v>107</v>
      </c>
      <c r="C1215" s="47" t="str">
        <f t="shared" si="18"/>
        <v>4-Environmental Drivers and Habitat Attributes</v>
      </c>
      <c r="D1215" s="47" t="s">
        <v>121</v>
      </c>
      <c r="E1215" s="47">
        <v>1540</v>
      </c>
      <c r="F1215" s="62" t="s">
        <v>1416</v>
      </c>
      <c r="G1215" s="64"/>
      <c r="H1215" s="64"/>
      <c r="I1215" s="64"/>
      <c r="J1215" s="64"/>
      <c r="K1215" s="64"/>
      <c r="L1215" s="64"/>
      <c r="M1215" s="64"/>
      <c r="N1215" s="64"/>
      <c r="O1215" s="64"/>
      <c r="P1215" s="64"/>
    </row>
    <row r="1216" spans="1:16" ht="75">
      <c r="A1216" s="47">
        <v>4</v>
      </c>
      <c r="B1216" s="47" t="s">
        <v>107</v>
      </c>
      <c r="C1216" s="47" t="str">
        <f t="shared" si="18"/>
        <v>4-Environmental Drivers and Habitat Attributes</v>
      </c>
      <c r="D1216" s="47" t="s">
        <v>121</v>
      </c>
      <c r="E1216" s="47">
        <v>1541</v>
      </c>
      <c r="F1216" s="62" t="s">
        <v>1417</v>
      </c>
      <c r="G1216" s="64"/>
      <c r="H1216" s="64"/>
      <c r="I1216" s="64"/>
      <c r="J1216" s="64"/>
      <c r="K1216" s="64"/>
      <c r="L1216" s="64"/>
      <c r="M1216" s="64" t="s">
        <v>2511</v>
      </c>
      <c r="N1216" s="64"/>
      <c r="O1216" s="64"/>
      <c r="P1216" s="64"/>
    </row>
    <row r="1217" spans="1:20" ht="45">
      <c r="A1217" s="47">
        <v>4</v>
      </c>
      <c r="B1217" s="47" t="s">
        <v>107</v>
      </c>
      <c r="C1217" s="47" t="str">
        <f t="shared" si="18"/>
        <v>4-Environmental Drivers and Habitat Attributes</v>
      </c>
      <c r="D1217" s="47" t="s">
        <v>121</v>
      </c>
      <c r="E1217" s="47">
        <v>1542</v>
      </c>
      <c r="F1217" s="62" t="s">
        <v>1418</v>
      </c>
      <c r="G1217" s="64"/>
      <c r="H1217" s="64"/>
      <c r="I1217" s="64"/>
      <c r="J1217" s="64"/>
      <c r="K1217" s="64"/>
      <c r="L1217" s="64"/>
      <c r="M1217" s="64"/>
      <c r="N1217" s="64"/>
      <c r="O1217" s="64"/>
      <c r="P1217" s="64"/>
    </row>
    <row r="1218" spans="1:20" ht="45">
      <c r="A1218" s="47">
        <v>4</v>
      </c>
      <c r="B1218" s="47" t="s">
        <v>107</v>
      </c>
      <c r="C1218" s="47" t="str">
        <f t="shared" si="18"/>
        <v>4-Environmental Drivers and Habitat Attributes</v>
      </c>
      <c r="D1218" s="47" t="s">
        <v>121</v>
      </c>
      <c r="E1218" s="47">
        <v>1543</v>
      </c>
      <c r="F1218" s="62" t="s">
        <v>1419</v>
      </c>
      <c r="G1218" s="64"/>
      <c r="H1218" s="64"/>
      <c r="I1218" s="64"/>
      <c r="J1218" s="64"/>
      <c r="K1218" s="64"/>
      <c r="L1218" s="64"/>
      <c r="M1218" s="64"/>
      <c r="N1218" s="64"/>
      <c r="O1218" s="64"/>
      <c r="P1218" s="64"/>
    </row>
    <row r="1219" spans="1:20" ht="45">
      <c r="A1219" s="47">
        <v>4</v>
      </c>
      <c r="B1219" s="47" t="s">
        <v>107</v>
      </c>
      <c r="C1219" s="47" t="str">
        <f t="shared" si="18"/>
        <v>4-Environmental Drivers and Habitat Attributes</v>
      </c>
      <c r="D1219" s="47" t="s">
        <v>121</v>
      </c>
      <c r="E1219" s="47">
        <v>1544</v>
      </c>
      <c r="F1219" s="62" t="s">
        <v>1420</v>
      </c>
      <c r="G1219" s="64"/>
      <c r="H1219" s="64"/>
      <c r="I1219" s="64"/>
      <c r="J1219" s="64"/>
      <c r="K1219" s="64"/>
      <c r="L1219" s="64"/>
      <c r="M1219" s="64"/>
      <c r="N1219" s="64"/>
      <c r="O1219" s="64"/>
      <c r="P1219" s="64"/>
    </row>
    <row r="1220" spans="1:20" ht="45">
      <c r="A1220" s="47">
        <v>4</v>
      </c>
      <c r="B1220" s="47" t="s">
        <v>107</v>
      </c>
      <c r="C1220" s="47" t="str">
        <f t="shared" si="18"/>
        <v>4-Environmental Drivers and Habitat Attributes</v>
      </c>
      <c r="D1220" s="47" t="s">
        <v>121</v>
      </c>
      <c r="E1220" s="47">
        <v>1545</v>
      </c>
      <c r="F1220" s="62" t="s">
        <v>1421</v>
      </c>
      <c r="G1220" s="64"/>
      <c r="H1220" s="64"/>
      <c r="I1220" s="64"/>
      <c r="J1220" s="64"/>
      <c r="K1220" s="64"/>
      <c r="L1220" s="64"/>
      <c r="M1220" s="64"/>
      <c r="N1220" s="64"/>
      <c r="O1220" s="64"/>
      <c r="P1220" s="64"/>
    </row>
    <row r="1221" spans="1:20" ht="45">
      <c r="A1221" s="47">
        <v>4</v>
      </c>
      <c r="B1221" s="47" t="s">
        <v>107</v>
      </c>
      <c r="C1221" s="47" t="str">
        <f t="shared" si="18"/>
        <v>4-Environmental Drivers and Habitat Attributes</v>
      </c>
      <c r="D1221" s="47" t="s">
        <v>121</v>
      </c>
      <c r="E1221" s="47">
        <v>1546</v>
      </c>
      <c r="F1221" s="62" t="s">
        <v>1422</v>
      </c>
      <c r="G1221" s="64"/>
      <c r="H1221" s="64"/>
      <c r="I1221" s="64"/>
      <c r="J1221" s="64"/>
      <c r="K1221" s="64"/>
      <c r="L1221" s="64"/>
      <c r="M1221" s="64"/>
      <c r="N1221" s="64"/>
      <c r="O1221" s="64"/>
      <c r="P1221" s="64"/>
    </row>
    <row r="1222" spans="1:20" ht="45">
      <c r="A1222" s="47">
        <v>4</v>
      </c>
      <c r="B1222" s="47" t="s">
        <v>107</v>
      </c>
      <c r="C1222" s="47" t="str">
        <f t="shared" ref="C1222:C1285" si="19">A1222&amp;"-"&amp;B1222</f>
        <v>4-Environmental Drivers and Habitat Attributes</v>
      </c>
      <c r="D1222" s="47" t="s">
        <v>122</v>
      </c>
      <c r="E1222" s="47">
        <v>1547</v>
      </c>
      <c r="F1222" s="62" t="s">
        <v>122</v>
      </c>
      <c r="G1222" s="64"/>
      <c r="H1222" s="64"/>
      <c r="I1222" s="64"/>
      <c r="J1222" s="64"/>
      <c r="K1222" s="64"/>
      <c r="L1222" s="64"/>
      <c r="M1222" s="64"/>
      <c r="N1222" s="64"/>
      <c r="O1222" s="64"/>
      <c r="P1222" s="64"/>
      <c r="T1222" s="47" t="s">
        <v>2863</v>
      </c>
    </row>
    <row r="1223" spans="1:20" ht="45">
      <c r="A1223" s="47">
        <v>4</v>
      </c>
      <c r="B1223" s="47" t="s">
        <v>107</v>
      </c>
      <c r="C1223" s="47" t="str">
        <f t="shared" si="19"/>
        <v>4-Environmental Drivers and Habitat Attributes</v>
      </c>
      <c r="D1223" s="47" t="s">
        <v>122</v>
      </c>
      <c r="E1223" s="47">
        <v>1548</v>
      </c>
      <c r="F1223" s="62" t="s">
        <v>1423</v>
      </c>
      <c r="G1223" s="64"/>
      <c r="H1223" s="64"/>
      <c r="I1223" s="64"/>
      <c r="J1223" s="64"/>
      <c r="K1223" s="64"/>
      <c r="L1223" s="64"/>
      <c r="M1223" s="64"/>
      <c r="N1223" s="64"/>
      <c r="O1223" s="64"/>
      <c r="P1223" s="64"/>
    </row>
    <row r="1224" spans="1:20" ht="45">
      <c r="A1224" s="47">
        <v>4</v>
      </c>
      <c r="B1224" s="47" t="s">
        <v>107</v>
      </c>
      <c r="C1224" s="47" t="str">
        <f t="shared" si="19"/>
        <v>4-Environmental Drivers and Habitat Attributes</v>
      </c>
      <c r="D1224" s="47" t="s">
        <v>122</v>
      </c>
      <c r="E1224" s="47">
        <v>1549</v>
      </c>
      <c r="F1224" s="62" t="s">
        <v>1424</v>
      </c>
      <c r="G1224" s="64"/>
      <c r="H1224" s="64"/>
      <c r="I1224" s="64"/>
      <c r="J1224" s="64"/>
      <c r="K1224" s="64"/>
      <c r="L1224" s="64"/>
      <c r="M1224" s="64"/>
      <c r="N1224" s="64"/>
      <c r="O1224" s="64"/>
      <c r="P1224" s="64"/>
    </row>
    <row r="1225" spans="1:20" ht="45">
      <c r="A1225" s="47">
        <v>4</v>
      </c>
      <c r="B1225" s="47" t="s">
        <v>107</v>
      </c>
      <c r="C1225" s="47" t="str">
        <f t="shared" si="19"/>
        <v>4-Environmental Drivers and Habitat Attributes</v>
      </c>
      <c r="D1225" s="47" t="s">
        <v>122</v>
      </c>
      <c r="E1225" s="47">
        <v>1550</v>
      </c>
      <c r="F1225" s="62" t="s">
        <v>1425</v>
      </c>
      <c r="G1225" s="64"/>
      <c r="H1225" s="64"/>
      <c r="I1225" s="64"/>
      <c r="J1225" s="64"/>
      <c r="K1225" s="64"/>
      <c r="L1225" s="64"/>
      <c r="M1225" s="64"/>
      <c r="N1225" s="64"/>
      <c r="O1225" s="64"/>
      <c r="P1225" s="64"/>
    </row>
    <row r="1226" spans="1:20" ht="45">
      <c r="A1226" s="47">
        <v>4</v>
      </c>
      <c r="B1226" s="47" t="s">
        <v>107</v>
      </c>
      <c r="C1226" s="47" t="str">
        <f t="shared" si="19"/>
        <v>4-Environmental Drivers and Habitat Attributes</v>
      </c>
      <c r="D1226" s="47" t="s">
        <v>122</v>
      </c>
      <c r="E1226" s="47">
        <v>1551</v>
      </c>
      <c r="F1226" s="62" t="s">
        <v>1426</v>
      </c>
      <c r="G1226" s="64"/>
      <c r="H1226" s="64"/>
      <c r="I1226" s="64"/>
      <c r="J1226" s="64"/>
      <c r="K1226" s="64"/>
      <c r="L1226" s="64"/>
      <c r="M1226" s="64"/>
      <c r="N1226" s="64"/>
      <c r="O1226" s="64"/>
      <c r="P1226" s="64"/>
    </row>
    <row r="1227" spans="1:20" ht="45">
      <c r="A1227" s="47">
        <v>4</v>
      </c>
      <c r="B1227" s="47" t="s">
        <v>107</v>
      </c>
      <c r="C1227" s="47" t="str">
        <f t="shared" si="19"/>
        <v>4-Environmental Drivers and Habitat Attributes</v>
      </c>
      <c r="D1227" s="47" t="s">
        <v>122</v>
      </c>
      <c r="E1227" s="47">
        <v>1552</v>
      </c>
      <c r="F1227" s="62" t="s">
        <v>1427</v>
      </c>
      <c r="G1227" s="64"/>
      <c r="H1227" s="64"/>
      <c r="I1227" s="64"/>
      <c r="J1227" s="64"/>
      <c r="K1227" s="64"/>
      <c r="L1227" s="64"/>
      <c r="M1227" s="64"/>
      <c r="N1227" s="64"/>
      <c r="O1227" s="64"/>
      <c r="P1227" s="64"/>
    </row>
    <row r="1228" spans="1:20" ht="45">
      <c r="A1228" s="47">
        <v>4</v>
      </c>
      <c r="B1228" s="47" t="s">
        <v>107</v>
      </c>
      <c r="C1228" s="47" t="str">
        <f t="shared" si="19"/>
        <v>4-Environmental Drivers and Habitat Attributes</v>
      </c>
      <c r="D1228" s="47" t="s">
        <v>122</v>
      </c>
      <c r="E1228" s="47">
        <v>1553</v>
      </c>
      <c r="F1228" s="62" t="s">
        <v>1428</v>
      </c>
      <c r="G1228" s="64"/>
      <c r="H1228" s="64"/>
      <c r="I1228" s="64"/>
      <c r="J1228" s="64"/>
      <c r="K1228" s="64"/>
      <c r="L1228" s="64"/>
      <c r="M1228" s="64"/>
      <c r="N1228" s="64"/>
      <c r="O1228" s="64"/>
      <c r="P1228" s="64"/>
    </row>
    <row r="1229" spans="1:20" ht="45">
      <c r="A1229" s="47">
        <v>4</v>
      </c>
      <c r="B1229" s="47" t="s">
        <v>107</v>
      </c>
      <c r="C1229" s="47" t="str">
        <f t="shared" si="19"/>
        <v>4-Environmental Drivers and Habitat Attributes</v>
      </c>
      <c r="D1229" s="47" t="s">
        <v>122</v>
      </c>
      <c r="E1229" s="47">
        <v>1554</v>
      </c>
      <c r="F1229" s="62" t="s">
        <v>1429</v>
      </c>
      <c r="G1229" s="64"/>
      <c r="H1229" s="64"/>
      <c r="I1229" s="64"/>
      <c r="J1229" s="64"/>
      <c r="K1229" s="64"/>
      <c r="L1229" s="64"/>
      <c r="M1229" s="64"/>
      <c r="N1229" s="64"/>
      <c r="O1229" s="64"/>
      <c r="P1229" s="64"/>
    </row>
    <row r="1230" spans="1:20" ht="45">
      <c r="A1230" s="47">
        <v>4</v>
      </c>
      <c r="B1230" s="47" t="s">
        <v>107</v>
      </c>
      <c r="C1230" s="47" t="str">
        <f t="shared" si="19"/>
        <v>4-Environmental Drivers and Habitat Attributes</v>
      </c>
      <c r="D1230" s="47" t="s">
        <v>122</v>
      </c>
      <c r="E1230" s="47">
        <v>1555</v>
      </c>
      <c r="F1230" s="62" t="s">
        <v>1430</v>
      </c>
      <c r="G1230" s="64"/>
      <c r="H1230" s="64"/>
      <c r="I1230" s="64"/>
      <c r="J1230" s="64"/>
      <c r="K1230" s="64"/>
      <c r="L1230" s="64"/>
      <c r="M1230" s="64"/>
      <c r="N1230" s="64"/>
      <c r="O1230" s="64"/>
      <c r="P1230" s="64"/>
    </row>
    <row r="1231" spans="1:20" ht="45">
      <c r="A1231" s="47">
        <v>4</v>
      </c>
      <c r="B1231" s="47" t="s">
        <v>107</v>
      </c>
      <c r="C1231" s="47" t="str">
        <f t="shared" si="19"/>
        <v>4-Environmental Drivers and Habitat Attributes</v>
      </c>
      <c r="D1231" s="47" t="s">
        <v>122</v>
      </c>
      <c r="E1231" s="47">
        <v>1556</v>
      </c>
      <c r="F1231" s="62" t="s">
        <v>1431</v>
      </c>
      <c r="G1231" s="64"/>
      <c r="H1231" s="64"/>
      <c r="I1231" s="64"/>
      <c r="J1231" s="64"/>
      <c r="K1231" s="64"/>
      <c r="L1231" s="64"/>
      <c r="M1231" s="64"/>
      <c r="N1231" s="64"/>
      <c r="O1231" s="64"/>
      <c r="P1231" s="64"/>
    </row>
    <row r="1232" spans="1:20" ht="45">
      <c r="A1232" s="47">
        <v>4</v>
      </c>
      <c r="B1232" s="47" t="s">
        <v>107</v>
      </c>
      <c r="C1232" s="47" t="str">
        <f t="shared" si="19"/>
        <v>4-Environmental Drivers and Habitat Attributes</v>
      </c>
      <c r="D1232" s="47" t="s">
        <v>122</v>
      </c>
      <c r="E1232" s="47">
        <v>1557</v>
      </c>
      <c r="F1232" s="62" t="s">
        <v>1432</v>
      </c>
      <c r="G1232" s="64"/>
      <c r="H1232" s="64"/>
      <c r="I1232" s="64"/>
      <c r="J1232" s="64"/>
      <c r="K1232" s="64"/>
      <c r="L1232" s="64"/>
      <c r="M1232" s="64"/>
      <c r="N1232" s="64"/>
      <c r="O1232" s="64"/>
      <c r="P1232" s="64"/>
    </row>
    <row r="1233" spans="1:16" ht="45">
      <c r="A1233" s="47">
        <v>4</v>
      </c>
      <c r="B1233" s="47" t="s">
        <v>107</v>
      </c>
      <c r="C1233" s="47" t="str">
        <f t="shared" si="19"/>
        <v>4-Environmental Drivers and Habitat Attributes</v>
      </c>
      <c r="D1233" s="47" t="s">
        <v>122</v>
      </c>
      <c r="E1233" s="47">
        <v>1558</v>
      </c>
      <c r="F1233" s="62" t="s">
        <v>1433</v>
      </c>
      <c r="G1233" s="64"/>
      <c r="H1233" s="64"/>
      <c r="I1233" s="64"/>
      <c r="J1233" s="64"/>
      <c r="K1233" s="64"/>
      <c r="L1233" s="64"/>
      <c r="M1233" s="64"/>
      <c r="N1233" s="64"/>
      <c r="O1233" s="64"/>
      <c r="P1233" s="64"/>
    </row>
    <row r="1234" spans="1:16" ht="45">
      <c r="A1234" s="47">
        <v>4</v>
      </c>
      <c r="B1234" s="47" t="s">
        <v>107</v>
      </c>
      <c r="C1234" s="47" t="str">
        <f t="shared" si="19"/>
        <v>4-Environmental Drivers and Habitat Attributes</v>
      </c>
      <c r="D1234" s="47" t="s">
        <v>122</v>
      </c>
      <c r="E1234" s="47">
        <v>1559</v>
      </c>
      <c r="F1234" s="62" t="s">
        <v>1434</v>
      </c>
      <c r="G1234" s="64"/>
      <c r="H1234" s="64"/>
      <c r="I1234" s="64"/>
      <c r="J1234" s="64"/>
      <c r="K1234" s="64"/>
      <c r="L1234" s="64"/>
      <c r="M1234" s="64"/>
      <c r="N1234" s="64"/>
      <c r="O1234" s="64"/>
      <c r="P1234" s="64"/>
    </row>
    <row r="1235" spans="1:16" ht="45">
      <c r="A1235" s="47">
        <v>4</v>
      </c>
      <c r="B1235" s="47" t="s">
        <v>107</v>
      </c>
      <c r="C1235" s="47" t="str">
        <f t="shared" si="19"/>
        <v>4-Environmental Drivers and Habitat Attributes</v>
      </c>
      <c r="D1235" s="47" t="s">
        <v>122</v>
      </c>
      <c r="E1235" s="47">
        <v>1560</v>
      </c>
      <c r="F1235" s="62" t="s">
        <v>1435</v>
      </c>
      <c r="G1235" s="64"/>
      <c r="H1235" s="64"/>
      <c r="I1235" s="64"/>
      <c r="J1235" s="64"/>
      <c r="K1235" s="64"/>
      <c r="L1235" s="64"/>
      <c r="M1235" s="64"/>
      <c r="N1235" s="64"/>
      <c r="O1235" s="64"/>
      <c r="P1235" s="64"/>
    </row>
    <row r="1236" spans="1:16" ht="45">
      <c r="A1236" s="47">
        <v>4</v>
      </c>
      <c r="B1236" s="47" t="s">
        <v>107</v>
      </c>
      <c r="C1236" s="47" t="str">
        <f t="shared" si="19"/>
        <v>4-Environmental Drivers and Habitat Attributes</v>
      </c>
      <c r="D1236" s="47" t="s">
        <v>122</v>
      </c>
      <c r="E1236" s="47">
        <v>1561</v>
      </c>
      <c r="F1236" s="62" t="s">
        <v>1436</v>
      </c>
      <c r="G1236" s="64"/>
      <c r="H1236" s="64"/>
      <c r="I1236" s="64"/>
      <c r="J1236" s="64"/>
      <c r="K1236" s="64"/>
      <c r="L1236" s="64"/>
      <c r="M1236" s="64"/>
      <c r="N1236" s="64" t="s">
        <v>2662</v>
      </c>
      <c r="O1236" s="64"/>
      <c r="P1236" s="64"/>
    </row>
    <row r="1237" spans="1:16" ht="45">
      <c r="A1237" s="47">
        <v>4</v>
      </c>
      <c r="B1237" s="47" t="s">
        <v>107</v>
      </c>
      <c r="C1237" s="47" t="str">
        <f t="shared" si="19"/>
        <v>4-Environmental Drivers and Habitat Attributes</v>
      </c>
      <c r="D1237" s="47" t="s">
        <v>122</v>
      </c>
      <c r="E1237" s="47">
        <v>1562</v>
      </c>
      <c r="F1237" s="62" t="s">
        <v>1437</v>
      </c>
      <c r="G1237" s="64"/>
      <c r="H1237" s="64"/>
      <c r="I1237" s="64"/>
      <c r="J1237" s="64"/>
      <c r="K1237" s="64"/>
      <c r="L1237" s="64"/>
      <c r="M1237" s="64"/>
      <c r="N1237" s="64"/>
      <c r="O1237" s="64"/>
      <c r="P1237" s="64"/>
    </row>
    <row r="1238" spans="1:16" ht="45">
      <c r="A1238" s="47">
        <v>4</v>
      </c>
      <c r="B1238" s="47" t="s">
        <v>107</v>
      </c>
      <c r="C1238" s="47" t="str">
        <f t="shared" si="19"/>
        <v>4-Environmental Drivers and Habitat Attributes</v>
      </c>
      <c r="D1238" s="47" t="s">
        <v>122</v>
      </c>
      <c r="E1238" s="47">
        <v>1563</v>
      </c>
      <c r="F1238" s="62" t="s">
        <v>1438</v>
      </c>
      <c r="G1238" s="64"/>
      <c r="H1238" s="64"/>
      <c r="I1238" s="64"/>
      <c r="J1238" s="64"/>
      <c r="K1238" s="64"/>
      <c r="L1238" s="64"/>
      <c r="M1238" s="64"/>
      <c r="N1238" s="64"/>
      <c r="O1238" s="64"/>
      <c r="P1238" s="64"/>
    </row>
    <row r="1239" spans="1:16" ht="45">
      <c r="A1239" s="47">
        <v>4</v>
      </c>
      <c r="B1239" s="47" t="s">
        <v>107</v>
      </c>
      <c r="C1239" s="47" t="str">
        <f t="shared" si="19"/>
        <v>4-Environmental Drivers and Habitat Attributes</v>
      </c>
      <c r="D1239" s="47" t="s">
        <v>122</v>
      </c>
      <c r="E1239" s="47">
        <v>1564</v>
      </c>
      <c r="F1239" s="62" t="s">
        <v>1439</v>
      </c>
      <c r="G1239" s="64"/>
      <c r="H1239" s="64"/>
      <c r="I1239" s="64"/>
      <c r="J1239" s="64"/>
      <c r="K1239" s="64"/>
      <c r="L1239" s="64"/>
      <c r="M1239" s="64"/>
      <c r="N1239" s="64"/>
      <c r="O1239" s="64"/>
      <c r="P1239" s="64"/>
    </row>
    <row r="1240" spans="1:16" ht="45">
      <c r="A1240" s="47">
        <v>4</v>
      </c>
      <c r="B1240" s="47" t="s">
        <v>107</v>
      </c>
      <c r="C1240" s="47" t="str">
        <f t="shared" si="19"/>
        <v>4-Environmental Drivers and Habitat Attributes</v>
      </c>
      <c r="D1240" s="47" t="s">
        <v>122</v>
      </c>
      <c r="E1240" s="47">
        <v>1565</v>
      </c>
      <c r="F1240" s="62" t="s">
        <v>1440</v>
      </c>
      <c r="G1240" s="64"/>
      <c r="H1240" s="64"/>
      <c r="I1240" s="64"/>
      <c r="J1240" s="64"/>
      <c r="K1240" s="64"/>
      <c r="L1240" s="64"/>
      <c r="M1240" s="64"/>
      <c r="N1240" s="64"/>
      <c r="O1240" s="64"/>
      <c r="P1240" s="64"/>
    </row>
    <row r="1241" spans="1:16" ht="45">
      <c r="A1241" s="47">
        <v>4</v>
      </c>
      <c r="B1241" s="47" t="s">
        <v>107</v>
      </c>
      <c r="C1241" s="47" t="str">
        <f t="shared" si="19"/>
        <v>4-Environmental Drivers and Habitat Attributes</v>
      </c>
      <c r="D1241" s="47" t="s">
        <v>122</v>
      </c>
      <c r="E1241" s="47">
        <v>1566</v>
      </c>
      <c r="F1241" s="62" t="s">
        <v>1441</v>
      </c>
      <c r="G1241" s="64"/>
      <c r="H1241" s="64"/>
      <c r="I1241" s="64"/>
      <c r="J1241" s="64"/>
      <c r="K1241" s="64"/>
      <c r="L1241" s="64"/>
      <c r="M1241" s="64"/>
      <c r="N1241" s="64"/>
      <c r="O1241" s="64"/>
      <c r="P1241" s="64"/>
    </row>
    <row r="1242" spans="1:16" ht="45">
      <c r="A1242" s="47">
        <v>4</v>
      </c>
      <c r="B1242" s="47" t="s">
        <v>107</v>
      </c>
      <c r="C1242" s="47" t="str">
        <f t="shared" si="19"/>
        <v>4-Environmental Drivers and Habitat Attributes</v>
      </c>
      <c r="D1242" s="47" t="s">
        <v>122</v>
      </c>
      <c r="E1242" s="47">
        <v>1567</v>
      </c>
      <c r="F1242" s="62" t="s">
        <v>1442</v>
      </c>
      <c r="G1242" s="64"/>
      <c r="H1242" s="64"/>
      <c r="I1242" s="64"/>
      <c r="J1242" s="64"/>
      <c r="K1242" s="64"/>
      <c r="L1242" s="64"/>
      <c r="M1242" s="64"/>
      <c r="N1242" s="64"/>
      <c r="O1242" s="64"/>
      <c r="P1242" s="64"/>
    </row>
    <row r="1243" spans="1:16" ht="45">
      <c r="A1243" s="47">
        <v>4</v>
      </c>
      <c r="B1243" s="47" t="s">
        <v>107</v>
      </c>
      <c r="C1243" s="47" t="str">
        <f t="shared" si="19"/>
        <v>4-Environmental Drivers and Habitat Attributes</v>
      </c>
      <c r="D1243" s="47" t="s">
        <v>122</v>
      </c>
      <c r="E1243" s="47">
        <v>1568</v>
      </c>
      <c r="F1243" s="62" t="s">
        <v>1443</v>
      </c>
      <c r="G1243" s="64"/>
      <c r="H1243" s="64"/>
      <c r="I1243" s="64"/>
      <c r="J1243" s="64"/>
      <c r="K1243" s="64"/>
      <c r="L1243" s="64"/>
      <c r="M1243" s="64"/>
      <c r="N1243" s="64"/>
      <c r="O1243" s="64"/>
      <c r="P1243" s="64"/>
    </row>
    <row r="1244" spans="1:16" ht="45">
      <c r="A1244" s="47">
        <v>4</v>
      </c>
      <c r="B1244" s="47" t="s">
        <v>107</v>
      </c>
      <c r="C1244" s="47" t="str">
        <f t="shared" si="19"/>
        <v>4-Environmental Drivers and Habitat Attributes</v>
      </c>
      <c r="D1244" s="47" t="s">
        <v>122</v>
      </c>
      <c r="E1244" s="47">
        <v>1569</v>
      </c>
      <c r="F1244" s="62" t="s">
        <v>1444</v>
      </c>
      <c r="G1244" s="64"/>
      <c r="H1244" s="64"/>
      <c r="I1244" s="64"/>
      <c r="J1244" s="64"/>
      <c r="K1244" s="64"/>
      <c r="L1244" s="64"/>
      <c r="M1244" s="64"/>
      <c r="N1244" s="64"/>
      <c r="O1244" s="64"/>
      <c r="P1244" s="64"/>
    </row>
    <row r="1245" spans="1:16" ht="45">
      <c r="A1245" s="47">
        <v>4</v>
      </c>
      <c r="B1245" s="47" t="s">
        <v>107</v>
      </c>
      <c r="C1245" s="47" t="str">
        <f t="shared" si="19"/>
        <v>4-Environmental Drivers and Habitat Attributes</v>
      </c>
      <c r="D1245" s="47" t="s">
        <v>122</v>
      </c>
      <c r="E1245" s="47">
        <v>1570</v>
      </c>
      <c r="F1245" s="62" t="s">
        <v>1445</v>
      </c>
      <c r="G1245" s="64"/>
      <c r="H1245" s="64"/>
      <c r="I1245" s="64"/>
      <c r="J1245" s="64"/>
      <c r="K1245" s="64"/>
      <c r="L1245" s="64"/>
      <c r="M1245" s="64"/>
      <c r="N1245" s="64"/>
      <c r="O1245" s="64"/>
      <c r="P1245" s="64"/>
    </row>
    <row r="1246" spans="1:16" ht="30">
      <c r="A1246" s="47">
        <v>5</v>
      </c>
      <c r="B1246" s="47" t="s">
        <v>123</v>
      </c>
      <c r="C1246" s="47" t="str">
        <f t="shared" si="19"/>
        <v>5-Delta Smelt Responses</v>
      </c>
      <c r="D1246" s="47" t="s">
        <v>124</v>
      </c>
      <c r="E1246" s="47">
        <v>1571</v>
      </c>
      <c r="F1246" s="62" t="s">
        <v>1446</v>
      </c>
      <c r="G1246" s="64" t="s">
        <v>175</v>
      </c>
      <c r="H1246" s="64"/>
      <c r="I1246" s="64"/>
      <c r="J1246" s="64"/>
      <c r="K1246" s="64"/>
      <c r="L1246" s="64"/>
      <c r="M1246" s="64"/>
      <c r="N1246" s="64"/>
      <c r="O1246" s="64"/>
      <c r="P1246" s="64"/>
    </row>
    <row r="1247" spans="1:16" ht="30">
      <c r="A1247" s="47">
        <v>5</v>
      </c>
      <c r="B1247" s="47" t="s">
        <v>123</v>
      </c>
      <c r="C1247" s="47" t="str">
        <f t="shared" si="19"/>
        <v>5-Delta Smelt Responses</v>
      </c>
      <c r="D1247" s="47" t="s">
        <v>124</v>
      </c>
      <c r="E1247" s="47">
        <v>1572</v>
      </c>
      <c r="F1247" s="62" t="s">
        <v>124</v>
      </c>
      <c r="G1247" s="64"/>
      <c r="H1247" s="64"/>
      <c r="I1247" s="64"/>
      <c r="J1247" s="64"/>
      <c r="K1247" s="64"/>
      <c r="L1247" s="64"/>
      <c r="M1247" s="64"/>
      <c r="N1247" s="64"/>
      <c r="O1247" s="64"/>
      <c r="P1247" s="64"/>
    </row>
    <row r="1248" spans="1:16" ht="30">
      <c r="A1248" s="47">
        <v>5</v>
      </c>
      <c r="B1248" s="47" t="s">
        <v>123</v>
      </c>
      <c r="C1248" s="47" t="str">
        <f t="shared" si="19"/>
        <v>5-Delta Smelt Responses</v>
      </c>
      <c r="D1248" s="47" t="s">
        <v>124</v>
      </c>
      <c r="E1248" s="47">
        <v>1573</v>
      </c>
      <c r="F1248" s="62" t="s">
        <v>1447</v>
      </c>
      <c r="G1248" s="64"/>
      <c r="H1248" s="64"/>
      <c r="I1248" s="64"/>
      <c r="J1248" s="64"/>
      <c r="K1248" s="64"/>
      <c r="L1248" s="64"/>
      <c r="M1248" s="64"/>
      <c r="N1248" s="64"/>
      <c r="O1248" s="64"/>
      <c r="P1248" s="64"/>
    </row>
    <row r="1249" spans="1:20" ht="30">
      <c r="A1249" s="47">
        <v>5</v>
      </c>
      <c r="B1249" s="47" t="s">
        <v>123</v>
      </c>
      <c r="C1249" s="47" t="str">
        <f t="shared" si="19"/>
        <v>5-Delta Smelt Responses</v>
      </c>
      <c r="D1249" s="47" t="s">
        <v>124</v>
      </c>
      <c r="E1249" s="47">
        <v>1574</v>
      </c>
      <c r="F1249" s="62" t="s">
        <v>1448</v>
      </c>
      <c r="G1249" s="64"/>
      <c r="H1249" s="64"/>
      <c r="I1249" s="64"/>
      <c r="J1249" s="64"/>
      <c r="K1249" s="64"/>
      <c r="L1249" s="64"/>
      <c r="M1249" s="64"/>
      <c r="N1249" s="64"/>
      <c r="O1249" s="64"/>
      <c r="P1249" s="64"/>
      <c r="T1249" s="47" t="s">
        <v>2864</v>
      </c>
    </row>
    <row r="1250" spans="1:20" ht="30">
      <c r="A1250" s="47">
        <v>5</v>
      </c>
      <c r="B1250" s="47" t="s">
        <v>123</v>
      </c>
      <c r="C1250" s="47" t="str">
        <f t="shared" si="19"/>
        <v>5-Delta Smelt Responses</v>
      </c>
      <c r="D1250" s="47" t="s">
        <v>124</v>
      </c>
      <c r="E1250" s="47">
        <v>1575</v>
      </c>
      <c r="F1250" s="62" t="s">
        <v>1449</v>
      </c>
      <c r="G1250" s="64"/>
      <c r="H1250" s="64"/>
      <c r="I1250" s="64"/>
      <c r="J1250" s="64"/>
      <c r="K1250" s="64"/>
      <c r="L1250" s="64"/>
      <c r="M1250" s="64"/>
      <c r="N1250" s="64"/>
      <c r="O1250" s="64"/>
      <c r="P1250" s="64"/>
    </row>
    <row r="1251" spans="1:20" ht="30">
      <c r="A1251" s="47">
        <v>5</v>
      </c>
      <c r="B1251" s="47" t="s">
        <v>123</v>
      </c>
      <c r="C1251" s="47" t="str">
        <f t="shared" si="19"/>
        <v>5-Delta Smelt Responses</v>
      </c>
      <c r="D1251" s="47" t="s">
        <v>124</v>
      </c>
      <c r="E1251" s="47">
        <v>1576</v>
      </c>
      <c r="F1251" s="62" t="s">
        <v>1450</v>
      </c>
      <c r="G1251" s="64"/>
      <c r="H1251" s="64"/>
      <c r="I1251" s="64"/>
      <c r="J1251" s="64"/>
      <c r="K1251" s="64"/>
      <c r="L1251" s="64"/>
      <c r="M1251" s="64"/>
      <c r="N1251" s="64"/>
      <c r="O1251" s="64"/>
      <c r="P1251" s="64"/>
    </row>
    <row r="1252" spans="1:20" ht="30">
      <c r="A1252" s="47">
        <v>5</v>
      </c>
      <c r="B1252" s="47" t="s">
        <v>123</v>
      </c>
      <c r="C1252" s="47" t="str">
        <f t="shared" si="19"/>
        <v>5-Delta Smelt Responses</v>
      </c>
      <c r="D1252" s="47" t="s">
        <v>124</v>
      </c>
      <c r="E1252" s="47">
        <v>1577</v>
      </c>
      <c r="F1252" s="62" t="s">
        <v>1451</v>
      </c>
      <c r="G1252" s="64"/>
      <c r="H1252" s="64"/>
      <c r="I1252" s="64"/>
      <c r="J1252" s="64"/>
      <c r="K1252" s="64"/>
      <c r="L1252" s="64"/>
      <c r="M1252" s="64"/>
      <c r="N1252" s="64"/>
      <c r="O1252" s="64"/>
      <c r="P1252" s="64"/>
    </row>
    <row r="1253" spans="1:20" ht="30">
      <c r="A1253" s="47">
        <v>5</v>
      </c>
      <c r="B1253" s="47" t="s">
        <v>123</v>
      </c>
      <c r="C1253" s="47" t="str">
        <f t="shared" si="19"/>
        <v>5-Delta Smelt Responses</v>
      </c>
      <c r="D1253" s="47" t="s">
        <v>124</v>
      </c>
      <c r="E1253" s="47">
        <v>1578</v>
      </c>
      <c r="F1253" s="62" t="s">
        <v>1452</v>
      </c>
      <c r="G1253" s="64"/>
      <c r="H1253" s="64"/>
      <c r="I1253" s="64"/>
      <c r="J1253" s="64"/>
      <c r="K1253" s="64"/>
      <c r="L1253" s="64"/>
      <c r="M1253" s="64"/>
      <c r="N1253" s="64"/>
      <c r="O1253" s="64"/>
      <c r="P1253" s="64"/>
    </row>
    <row r="1254" spans="1:20" ht="30">
      <c r="A1254" s="47">
        <v>5</v>
      </c>
      <c r="B1254" s="47" t="s">
        <v>123</v>
      </c>
      <c r="C1254" s="47" t="str">
        <f t="shared" si="19"/>
        <v>5-Delta Smelt Responses</v>
      </c>
      <c r="D1254" s="47" t="s">
        <v>124</v>
      </c>
      <c r="E1254" s="47">
        <v>1579</v>
      </c>
      <c r="F1254" s="62" t="s">
        <v>1453</v>
      </c>
      <c r="G1254" s="64"/>
      <c r="H1254" s="64"/>
      <c r="I1254" s="64"/>
      <c r="J1254" s="64"/>
      <c r="K1254" s="64"/>
      <c r="L1254" s="64"/>
      <c r="M1254" s="64"/>
      <c r="N1254" s="64"/>
      <c r="O1254" s="64"/>
      <c r="P1254" s="64"/>
    </row>
    <row r="1255" spans="1:20" ht="30">
      <c r="A1255" s="47">
        <v>5</v>
      </c>
      <c r="B1255" s="47" t="s">
        <v>123</v>
      </c>
      <c r="C1255" s="47" t="str">
        <f t="shared" si="19"/>
        <v>5-Delta Smelt Responses</v>
      </c>
      <c r="D1255" s="47" t="s">
        <v>124</v>
      </c>
      <c r="E1255" s="47">
        <v>1580</v>
      </c>
      <c r="F1255" s="62" t="s">
        <v>1454</v>
      </c>
      <c r="G1255" s="64"/>
      <c r="H1255" s="64"/>
      <c r="I1255" s="64"/>
      <c r="J1255" s="64"/>
      <c r="K1255" s="64"/>
      <c r="L1255" s="64"/>
      <c r="M1255" s="64"/>
      <c r="N1255" s="64"/>
      <c r="O1255" s="64"/>
      <c r="P1255" s="64"/>
    </row>
    <row r="1256" spans="1:20" ht="30">
      <c r="A1256" s="47">
        <v>5</v>
      </c>
      <c r="B1256" s="47" t="s">
        <v>123</v>
      </c>
      <c r="C1256" s="47" t="str">
        <f t="shared" si="19"/>
        <v>5-Delta Smelt Responses</v>
      </c>
      <c r="D1256" s="47" t="s">
        <v>124</v>
      </c>
      <c r="E1256" s="47">
        <v>1581</v>
      </c>
      <c r="F1256" s="62" t="s">
        <v>1455</v>
      </c>
      <c r="G1256" s="64"/>
      <c r="H1256" s="64"/>
      <c r="I1256" s="64"/>
      <c r="J1256" s="64"/>
      <c r="K1256" s="64"/>
      <c r="L1256" s="64"/>
      <c r="M1256" s="64"/>
      <c r="N1256" s="64"/>
      <c r="O1256" s="64"/>
      <c r="P1256" s="64"/>
    </row>
    <row r="1257" spans="1:20" ht="30">
      <c r="A1257" s="47">
        <v>5</v>
      </c>
      <c r="B1257" s="47" t="s">
        <v>123</v>
      </c>
      <c r="C1257" s="47" t="str">
        <f t="shared" si="19"/>
        <v>5-Delta Smelt Responses</v>
      </c>
      <c r="D1257" s="47" t="s">
        <v>124</v>
      </c>
      <c r="E1257" s="47">
        <v>1582</v>
      </c>
      <c r="F1257" s="62" t="s">
        <v>1456</v>
      </c>
      <c r="G1257" s="64"/>
      <c r="H1257" s="64"/>
      <c r="I1257" s="64"/>
      <c r="J1257" s="64"/>
      <c r="K1257" s="64"/>
      <c r="L1257" s="64"/>
      <c r="M1257" s="64"/>
      <c r="N1257" s="64"/>
      <c r="O1257" s="64"/>
      <c r="P1257" s="64"/>
    </row>
    <row r="1258" spans="1:20" ht="30">
      <c r="A1258" s="47">
        <v>5</v>
      </c>
      <c r="B1258" s="47" t="s">
        <v>123</v>
      </c>
      <c r="C1258" s="47" t="str">
        <f t="shared" si="19"/>
        <v>5-Delta Smelt Responses</v>
      </c>
      <c r="D1258" s="47" t="s">
        <v>124</v>
      </c>
      <c r="E1258" s="47">
        <v>1583</v>
      </c>
      <c r="F1258" s="62" t="s">
        <v>1457</v>
      </c>
      <c r="G1258" s="64"/>
      <c r="H1258" s="64"/>
      <c r="I1258" s="64"/>
      <c r="J1258" s="64"/>
      <c r="K1258" s="64"/>
      <c r="L1258" s="64"/>
      <c r="M1258" s="64"/>
      <c r="N1258" s="64"/>
      <c r="O1258" s="64"/>
      <c r="P1258" s="64"/>
    </row>
    <row r="1259" spans="1:20" ht="30">
      <c r="A1259" s="47">
        <v>5</v>
      </c>
      <c r="B1259" s="47" t="s">
        <v>123</v>
      </c>
      <c r="C1259" s="47" t="str">
        <f t="shared" si="19"/>
        <v>5-Delta Smelt Responses</v>
      </c>
      <c r="D1259" s="47" t="s">
        <v>124</v>
      </c>
      <c r="E1259" s="47">
        <v>1584</v>
      </c>
      <c r="F1259" s="62" t="s">
        <v>1458</v>
      </c>
      <c r="G1259" s="64"/>
      <c r="H1259" s="64"/>
      <c r="I1259" s="64"/>
      <c r="J1259" s="64"/>
      <c r="K1259" s="64"/>
      <c r="L1259" s="64"/>
      <c r="M1259" s="64"/>
      <c r="N1259" s="64"/>
      <c r="O1259" s="64"/>
      <c r="P1259" s="64"/>
    </row>
    <row r="1260" spans="1:20" ht="30">
      <c r="A1260" s="47">
        <v>5</v>
      </c>
      <c r="B1260" s="47" t="s">
        <v>123</v>
      </c>
      <c r="C1260" s="47" t="str">
        <f t="shared" si="19"/>
        <v>5-Delta Smelt Responses</v>
      </c>
      <c r="D1260" s="47" t="s">
        <v>124</v>
      </c>
      <c r="E1260" s="47">
        <v>1585</v>
      </c>
      <c r="F1260" s="62" t="s">
        <v>1459</v>
      </c>
      <c r="G1260" s="64"/>
      <c r="H1260" s="64"/>
      <c r="I1260" s="64"/>
      <c r="J1260" s="64"/>
      <c r="K1260" s="64"/>
      <c r="L1260" s="64"/>
      <c r="M1260" s="64"/>
      <c r="N1260" s="64"/>
      <c r="O1260" s="64"/>
      <c r="P1260" s="64"/>
    </row>
    <row r="1261" spans="1:20" ht="30">
      <c r="A1261" s="47">
        <v>5</v>
      </c>
      <c r="B1261" s="47" t="s">
        <v>123</v>
      </c>
      <c r="C1261" s="47" t="str">
        <f t="shared" si="19"/>
        <v>5-Delta Smelt Responses</v>
      </c>
      <c r="D1261" s="47" t="s">
        <v>124</v>
      </c>
      <c r="E1261" s="47">
        <v>1586</v>
      </c>
      <c r="F1261" s="62" t="s">
        <v>1460</v>
      </c>
      <c r="G1261" s="64"/>
      <c r="H1261" s="64"/>
      <c r="I1261" s="64"/>
      <c r="J1261" s="64"/>
      <c r="K1261" s="64"/>
      <c r="L1261" s="64"/>
      <c r="M1261" s="64"/>
      <c r="N1261" s="64"/>
      <c r="O1261" s="64"/>
      <c r="P1261" s="64"/>
    </row>
    <row r="1262" spans="1:20" ht="30">
      <c r="A1262" s="47">
        <v>5</v>
      </c>
      <c r="B1262" s="47" t="s">
        <v>123</v>
      </c>
      <c r="C1262" s="47" t="str">
        <f t="shared" si="19"/>
        <v>5-Delta Smelt Responses</v>
      </c>
      <c r="D1262" s="47" t="s">
        <v>124</v>
      </c>
      <c r="E1262" s="47">
        <v>1587</v>
      </c>
      <c r="F1262" s="62" t="s">
        <v>1461</v>
      </c>
      <c r="G1262" s="64"/>
      <c r="H1262" s="64"/>
      <c r="I1262" s="64"/>
      <c r="J1262" s="64"/>
      <c r="K1262" s="64"/>
      <c r="L1262" s="64"/>
      <c r="M1262" s="64"/>
      <c r="N1262" s="64"/>
      <c r="O1262" s="64"/>
      <c r="P1262" s="64"/>
    </row>
    <row r="1263" spans="1:20" ht="30">
      <c r="A1263" s="47">
        <v>5</v>
      </c>
      <c r="B1263" s="47" t="s">
        <v>123</v>
      </c>
      <c r="C1263" s="47" t="str">
        <f t="shared" si="19"/>
        <v>5-Delta Smelt Responses</v>
      </c>
      <c r="D1263" s="47" t="s">
        <v>124</v>
      </c>
      <c r="E1263" s="47">
        <v>1588</v>
      </c>
      <c r="F1263" s="62" t="s">
        <v>1462</v>
      </c>
      <c r="G1263" s="64"/>
      <c r="H1263" s="64"/>
      <c r="I1263" s="64"/>
      <c r="J1263" s="64"/>
      <c r="K1263" s="64"/>
      <c r="L1263" s="64"/>
      <c r="M1263" s="64"/>
      <c r="N1263" s="64"/>
      <c r="O1263" s="64"/>
      <c r="P1263" s="64"/>
    </row>
    <row r="1264" spans="1:20" ht="30">
      <c r="A1264" s="47">
        <v>5</v>
      </c>
      <c r="B1264" s="47" t="s">
        <v>123</v>
      </c>
      <c r="C1264" s="47" t="str">
        <f t="shared" si="19"/>
        <v>5-Delta Smelt Responses</v>
      </c>
      <c r="D1264" s="47" t="s">
        <v>124</v>
      </c>
      <c r="E1264" s="47">
        <v>1589</v>
      </c>
      <c r="F1264" s="62" t="s">
        <v>1463</v>
      </c>
      <c r="G1264" s="64"/>
      <c r="H1264" s="64"/>
      <c r="I1264" s="64"/>
      <c r="J1264" s="64"/>
      <c r="K1264" s="64"/>
      <c r="L1264" s="64"/>
      <c r="M1264" s="64"/>
      <c r="N1264" s="64"/>
      <c r="O1264" s="64"/>
      <c r="P1264" s="64"/>
    </row>
    <row r="1265" spans="1:20" ht="30">
      <c r="A1265" s="47">
        <v>5</v>
      </c>
      <c r="B1265" s="47" t="s">
        <v>123</v>
      </c>
      <c r="C1265" s="47" t="str">
        <f t="shared" si="19"/>
        <v>5-Delta Smelt Responses</v>
      </c>
      <c r="D1265" s="47" t="s">
        <v>124</v>
      </c>
      <c r="E1265" s="47">
        <v>1590</v>
      </c>
      <c r="F1265" s="62" t="s">
        <v>1464</v>
      </c>
      <c r="G1265" s="64"/>
      <c r="H1265" s="64"/>
      <c r="I1265" s="64"/>
      <c r="J1265" s="64"/>
      <c r="K1265" s="64"/>
      <c r="L1265" s="64"/>
      <c r="M1265" s="64"/>
      <c r="N1265" s="64"/>
      <c r="O1265" s="64"/>
      <c r="P1265" s="64"/>
    </row>
    <row r="1266" spans="1:20" ht="30">
      <c r="A1266" s="47">
        <v>5</v>
      </c>
      <c r="B1266" s="47" t="s">
        <v>123</v>
      </c>
      <c r="C1266" s="47" t="str">
        <f t="shared" si="19"/>
        <v>5-Delta Smelt Responses</v>
      </c>
      <c r="D1266" s="47" t="s">
        <v>124</v>
      </c>
      <c r="E1266" s="47">
        <v>1591</v>
      </c>
      <c r="F1266" s="62" t="s">
        <v>1465</v>
      </c>
      <c r="G1266" s="64"/>
      <c r="H1266" s="64"/>
      <c r="I1266" s="64"/>
      <c r="J1266" s="64"/>
      <c r="K1266" s="64"/>
      <c r="L1266" s="64"/>
      <c r="M1266" s="64"/>
      <c r="N1266" s="64"/>
      <c r="O1266" s="64"/>
      <c r="P1266" s="64"/>
    </row>
    <row r="1267" spans="1:20" ht="30">
      <c r="A1267" s="47">
        <v>5</v>
      </c>
      <c r="B1267" s="47" t="s">
        <v>123</v>
      </c>
      <c r="C1267" s="47" t="str">
        <f t="shared" si="19"/>
        <v>5-Delta Smelt Responses</v>
      </c>
      <c r="D1267" s="47" t="s">
        <v>124</v>
      </c>
      <c r="E1267" s="47">
        <v>1592</v>
      </c>
      <c r="F1267" s="62" t="s">
        <v>1466</v>
      </c>
      <c r="G1267" s="64"/>
      <c r="H1267" s="64"/>
      <c r="I1267" s="64"/>
      <c r="J1267" s="64"/>
      <c r="K1267" s="64"/>
      <c r="L1267" s="64"/>
      <c r="M1267" s="64"/>
      <c r="N1267" s="64"/>
      <c r="O1267" s="64"/>
      <c r="P1267" s="64"/>
    </row>
    <row r="1268" spans="1:20" ht="30">
      <c r="A1268" s="47">
        <v>5</v>
      </c>
      <c r="B1268" s="47" t="s">
        <v>123</v>
      </c>
      <c r="C1268" s="47" t="str">
        <f t="shared" si="19"/>
        <v>5-Delta Smelt Responses</v>
      </c>
      <c r="D1268" s="47" t="s">
        <v>124</v>
      </c>
      <c r="E1268" s="47">
        <v>1593</v>
      </c>
      <c r="F1268" s="62" t="s">
        <v>1467</v>
      </c>
      <c r="G1268" s="64"/>
      <c r="H1268" s="64"/>
      <c r="I1268" s="64"/>
      <c r="J1268" s="64"/>
      <c r="K1268" s="64"/>
      <c r="L1268" s="64"/>
      <c r="M1268" s="64"/>
      <c r="N1268" s="64"/>
      <c r="O1268" s="64"/>
      <c r="P1268" s="64"/>
    </row>
    <row r="1269" spans="1:20" ht="30">
      <c r="A1269" s="47">
        <v>5</v>
      </c>
      <c r="B1269" s="47" t="s">
        <v>123</v>
      </c>
      <c r="C1269" s="47" t="str">
        <f t="shared" si="19"/>
        <v>5-Delta Smelt Responses</v>
      </c>
      <c r="D1269" s="47" t="s">
        <v>124</v>
      </c>
      <c r="E1269" s="47">
        <v>1594</v>
      </c>
      <c r="F1269" s="62" t="s">
        <v>1468</v>
      </c>
      <c r="G1269" s="64"/>
      <c r="H1269" s="64"/>
      <c r="I1269" s="64"/>
      <c r="J1269" s="64"/>
      <c r="K1269" s="64"/>
      <c r="L1269" s="64"/>
      <c r="M1269" s="64"/>
      <c r="N1269" s="64"/>
      <c r="O1269" s="64"/>
      <c r="P1269" s="64"/>
    </row>
    <row r="1270" spans="1:20" ht="30">
      <c r="A1270" s="47">
        <v>5</v>
      </c>
      <c r="B1270" s="47" t="s">
        <v>123</v>
      </c>
      <c r="C1270" s="47" t="str">
        <f t="shared" si="19"/>
        <v>5-Delta Smelt Responses</v>
      </c>
      <c r="D1270" s="47" t="s">
        <v>124</v>
      </c>
      <c r="E1270" s="47">
        <v>1595</v>
      </c>
      <c r="F1270" s="62" t="s">
        <v>1469</v>
      </c>
      <c r="G1270" s="64"/>
      <c r="H1270" s="64"/>
      <c r="I1270" s="64"/>
      <c r="J1270" s="64"/>
      <c r="K1270" s="64"/>
      <c r="L1270" s="64"/>
      <c r="M1270" s="64"/>
      <c r="N1270" s="64"/>
      <c r="O1270" s="64"/>
      <c r="P1270" s="64"/>
    </row>
    <row r="1271" spans="1:20" ht="30">
      <c r="A1271" s="47">
        <v>5</v>
      </c>
      <c r="B1271" s="47" t="s">
        <v>123</v>
      </c>
      <c r="C1271" s="47" t="str">
        <f t="shared" si="19"/>
        <v>5-Delta Smelt Responses</v>
      </c>
      <c r="D1271" s="47" t="s">
        <v>124</v>
      </c>
      <c r="E1271" s="47">
        <v>1596</v>
      </c>
      <c r="F1271" s="62" t="s">
        <v>1470</v>
      </c>
      <c r="G1271" s="64"/>
      <c r="H1271" s="64"/>
      <c r="I1271" s="64"/>
      <c r="J1271" s="64"/>
      <c r="K1271" s="64"/>
      <c r="L1271" s="64"/>
      <c r="M1271" s="64"/>
      <c r="N1271" s="64"/>
      <c r="O1271" s="64"/>
      <c r="P1271" s="64"/>
    </row>
    <row r="1272" spans="1:20" ht="30">
      <c r="A1272" s="47">
        <v>5</v>
      </c>
      <c r="B1272" s="47" t="s">
        <v>123</v>
      </c>
      <c r="C1272" s="47" t="str">
        <f t="shared" si="19"/>
        <v>5-Delta Smelt Responses</v>
      </c>
      <c r="D1272" s="47" t="s">
        <v>124</v>
      </c>
      <c r="E1272" s="47">
        <v>1597</v>
      </c>
      <c r="F1272" s="62" t="s">
        <v>1471</v>
      </c>
      <c r="G1272" s="64"/>
      <c r="H1272" s="64"/>
      <c r="I1272" s="64"/>
      <c r="J1272" s="64"/>
      <c r="K1272" s="64"/>
      <c r="L1272" s="64"/>
      <c r="M1272" s="64"/>
      <c r="N1272" s="64"/>
      <c r="O1272" s="64"/>
      <c r="P1272" s="64"/>
    </row>
    <row r="1273" spans="1:20" ht="30">
      <c r="A1273" s="47">
        <v>5</v>
      </c>
      <c r="B1273" s="47" t="s">
        <v>123</v>
      </c>
      <c r="C1273" s="47" t="str">
        <f t="shared" si="19"/>
        <v>5-Delta Smelt Responses</v>
      </c>
      <c r="D1273" s="47" t="s">
        <v>124</v>
      </c>
      <c r="E1273" s="47">
        <v>1598</v>
      </c>
      <c r="F1273" s="62" t="s">
        <v>1472</v>
      </c>
      <c r="G1273" s="64"/>
      <c r="H1273" s="64"/>
      <c r="I1273" s="64"/>
      <c r="J1273" s="64"/>
      <c r="K1273" s="64"/>
      <c r="L1273" s="64"/>
      <c r="M1273" s="64"/>
      <c r="N1273" s="64"/>
      <c r="O1273" s="64"/>
      <c r="P1273" s="64"/>
    </row>
    <row r="1274" spans="1:20" ht="30">
      <c r="A1274" s="47">
        <v>5</v>
      </c>
      <c r="B1274" s="47" t="s">
        <v>123</v>
      </c>
      <c r="C1274" s="47" t="str">
        <f t="shared" si="19"/>
        <v>5-Delta Smelt Responses</v>
      </c>
      <c r="D1274" s="47" t="s">
        <v>124</v>
      </c>
      <c r="E1274" s="47">
        <v>1599</v>
      </c>
      <c r="F1274" s="62" t="s">
        <v>1473</v>
      </c>
      <c r="G1274" s="64"/>
      <c r="H1274" s="64"/>
      <c r="I1274" s="64"/>
      <c r="J1274" s="64"/>
      <c r="K1274" s="64"/>
      <c r="L1274" s="64"/>
      <c r="M1274" s="64"/>
      <c r="N1274" s="64"/>
      <c r="O1274" s="64"/>
      <c r="P1274" s="64"/>
    </row>
    <row r="1275" spans="1:20" ht="30">
      <c r="A1275" s="47">
        <v>5</v>
      </c>
      <c r="B1275" s="47" t="s">
        <v>123</v>
      </c>
      <c r="C1275" s="47" t="str">
        <f t="shared" si="19"/>
        <v>5-Delta Smelt Responses</v>
      </c>
      <c r="D1275" s="47" t="s">
        <v>124</v>
      </c>
      <c r="E1275" s="47">
        <v>1600</v>
      </c>
      <c r="F1275" s="62" t="s">
        <v>1474</v>
      </c>
      <c r="G1275" s="64"/>
      <c r="H1275" s="64"/>
      <c r="I1275" s="64"/>
      <c r="J1275" s="64"/>
      <c r="K1275" s="64"/>
      <c r="L1275" s="64"/>
      <c r="M1275" s="64"/>
      <c r="N1275" s="64"/>
      <c r="O1275" s="64"/>
      <c r="P1275" s="64"/>
    </row>
    <row r="1276" spans="1:20" ht="30">
      <c r="A1276" s="47">
        <v>5</v>
      </c>
      <c r="B1276" s="47" t="s">
        <v>123</v>
      </c>
      <c r="C1276" s="47" t="str">
        <f t="shared" si="19"/>
        <v>5-Delta Smelt Responses</v>
      </c>
      <c r="D1276" s="47" t="s">
        <v>124</v>
      </c>
      <c r="E1276" s="47">
        <v>1601</v>
      </c>
      <c r="F1276" s="62" t="s">
        <v>1475</v>
      </c>
      <c r="G1276" s="64"/>
      <c r="H1276" s="64"/>
      <c r="I1276" s="64"/>
      <c r="J1276" s="64"/>
      <c r="K1276" s="64"/>
      <c r="L1276" s="64"/>
      <c r="M1276" s="64"/>
      <c r="N1276" s="64"/>
      <c r="O1276" s="64"/>
      <c r="P1276" s="64"/>
    </row>
    <row r="1277" spans="1:20" ht="30">
      <c r="A1277" s="47">
        <v>5</v>
      </c>
      <c r="B1277" s="47" t="s">
        <v>123</v>
      </c>
      <c r="C1277" s="47" t="str">
        <f t="shared" si="19"/>
        <v>5-Delta Smelt Responses</v>
      </c>
      <c r="D1277" s="47" t="s">
        <v>124</v>
      </c>
      <c r="E1277" s="47">
        <v>1602</v>
      </c>
      <c r="F1277" s="62" t="s">
        <v>1476</v>
      </c>
      <c r="G1277" s="64"/>
      <c r="H1277" s="64"/>
      <c r="I1277" s="64"/>
      <c r="J1277" s="64"/>
      <c r="K1277" s="64"/>
      <c r="L1277" s="64"/>
      <c r="M1277" s="64"/>
      <c r="N1277" s="64"/>
      <c r="O1277" s="64"/>
      <c r="P1277" s="64"/>
      <c r="T1277" s="47" t="s">
        <v>2865</v>
      </c>
    </row>
    <row r="1278" spans="1:20" ht="30">
      <c r="A1278" s="47">
        <v>5</v>
      </c>
      <c r="B1278" s="47" t="s">
        <v>123</v>
      </c>
      <c r="C1278" s="47" t="str">
        <f t="shared" si="19"/>
        <v>5-Delta Smelt Responses</v>
      </c>
      <c r="D1278" s="47" t="s">
        <v>124</v>
      </c>
      <c r="E1278" s="47">
        <v>1603</v>
      </c>
      <c r="F1278" s="62" t="s">
        <v>1477</v>
      </c>
      <c r="G1278" s="64"/>
      <c r="H1278" s="64"/>
      <c r="I1278" s="64"/>
      <c r="J1278" s="64"/>
      <c r="K1278" s="64"/>
      <c r="L1278" s="64"/>
      <c r="M1278" s="64"/>
      <c r="N1278" s="64"/>
      <c r="O1278" s="64"/>
      <c r="P1278" s="64"/>
    </row>
    <row r="1279" spans="1:20" ht="30">
      <c r="A1279" s="47">
        <v>5</v>
      </c>
      <c r="B1279" s="47" t="s">
        <v>123</v>
      </c>
      <c r="C1279" s="47" t="str">
        <f t="shared" si="19"/>
        <v>5-Delta Smelt Responses</v>
      </c>
      <c r="D1279" s="47" t="s">
        <v>124</v>
      </c>
      <c r="E1279" s="47">
        <v>1604</v>
      </c>
      <c r="F1279" s="62" t="s">
        <v>1478</v>
      </c>
      <c r="G1279" s="64"/>
      <c r="H1279" s="64"/>
      <c r="I1279" s="64"/>
      <c r="J1279" s="64"/>
      <c r="K1279" s="64"/>
      <c r="L1279" s="64"/>
      <c r="M1279" s="64"/>
      <c r="N1279" s="64"/>
      <c r="O1279" s="64"/>
      <c r="P1279" s="64"/>
    </row>
    <row r="1280" spans="1:20" ht="30">
      <c r="A1280" s="47">
        <v>5</v>
      </c>
      <c r="B1280" s="47" t="s">
        <v>123</v>
      </c>
      <c r="C1280" s="47" t="str">
        <f t="shared" si="19"/>
        <v>5-Delta Smelt Responses</v>
      </c>
      <c r="D1280" s="47" t="s">
        <v>124</v>
      </c>
      <c r="E1280" s="47">
        <v>1605</v>
      </c>
      <c r="F1280" s="62" t="s">
        <v>1479</v>
      </c>
      <c r="G1280" s="64"/>
      <c r="H1280" s="64"/>
      <c r="I1280" s="64"/>
      <c r="J1280" s="64"/>
      <c r="K1280" s="64"/>
      <c r="L1280" s="64"/>
      <c r="M1280" s="64"/>
      <c r="N1280" s="64"/>
      <c r="O1280" s="64"/>
      <c r="P1280" s="64"/>
    </row>
    <row r="1281" spans="1:16" ht="30">
      <c r="A1281" s="47">
        <v>5</v>
      </c>
      <c r="B1281" s="47" t="s">
        <v>123</v>
      </c>
      <c r="C1281" s="47" t="str">
        <f t="shared" si="19"/>
        <v>5-Delta Smelt Responses</v>
      </c>
      <c r="D1281" s="47" t="s">
        <v>124</v>
      </c>
      <c r="E1281" s="47">
        <v>1606</v>
      </c>
      <c r="F1281" s="62" t="s">
        <v>1480</v>
      </c>
      <c r="G1281" s="64"/>
      <c r="H1281" s="64"/>
      <c r="I1281" s="64"/>
      <c r="J1281" s="64"/>
      <c r="K1281" s="64"/>
      <c r="L1281" s="64"/>
      <c r="M1281" s="64"/>
      <c r="N1281" s="64"/>
      <c r="O1281" s="64"/>
      <c r="P1281" s="64"/>
    </row>
    <row r="1282" spans="1:16" ht="30">
      <c r="A1282" s="47">
        <v>5</v>
      </c>
      <c r="B1282" s="47" t="s">
        <v>123</v>
      </c>
      <c r="C1282" s="47" t="str">
        <f t="shared" si="19"/>
        <v>5-Delta Smelt Responses</v>
      </c>
      <c r="D1282" s="47" t="s">
        <v>124</v>
      </c>
      <c r="E1282" s="47">
        <v>1607</v>
      </c>
      <c r="F1282" s="62" t="s">
        <v>1481</v>
      </c>
      <c r="G1282" s="64"/>
      <c r="H1282" s="64"/>
      <c r="I1282" s="64"/>
      <c r="J1282" s="64"/>
      <c r="K1282" s="64"/>
      <c r="L1282" s="64"/>
      <c r="M1282" s="64"/>
      <c r="N1282" s="64"/>
      <c r="O1282" s="64"/>
      <c r="P1282" s="64"/>
    </row>
    <row r="1283" spans="1:16" ht="30">
      <c r="A1283" s="47">
        <v>5</v>
      </c>
      <c r="B1283" s="47" t="s">
        <v>123</v>
      </c>
      <c r="C1283" s="47" t="str">
        <f t="shared" si="19"/>
        <v>5-Delta Smelt Responses</v>
      </c>
      <c r="D1283" s="47" t="s">
        <v>124</v>
      </c>
      <c r="E1283" s="47">
        <v>1608</v>
      </c>
      <c r="F1283" s="62" t="s">
        <v>1482</v>
      </c>
      <c r="G1283" s="64"/>
      <c r="H1283" s="64"/>
      <c r="I1283" s="64"/>
      <c r="J1283" s="64"/>
      <c r="K1283" s="64"/>
      <c r="L1283" s="64"/>
      <c r="M1283" s="64"/>
      <c r="N1283" s="64"/>
      <c r="O1283" s="64"/>
      <c r="P1283" s="64"/>
    </row>
    <row r="1284" spans="1:16" ht="30">
      <c r="A1284" s="47">
        <v>5</v>
      </c>
      <c r="B1284" s="47" t="s">
        <v>123</v>
      </c>
      <c r="C1284" s="47" t="str">
        <f t="shared" si="19"/>
        <v>5-Delta Smelt Responses</v>
      </c>
      <c r="D1284" s="47" t="s">
        <v>124</v>
      </c>
      <c r="E1284" s="47">
        <v>1609</v>
      </c>
      <c r="F1284" s="62" t="s">
        <v>1483</v>
      </c>
      <c r="G1284" s="64"/>
      <c r="H1284" s="64"/>
      <c r="I1284" s="64"/>
      <c r="J1284" s="64"/>
      <c r="K1284" s="64"/>
      <c r="L1284" s="64"/>
      <c r="M1284" s="64"/>
      <c r="N1284" s="64"/>
      <c r="O1284" s="64"/>
      <c r="P1284" s="64"/>
    </row>
    <row r="1285" spans="1:16" ht="30">
      <c r="A1285" s="47">
        <v>5</v>
      </c>
      <c r="B1285" s="47" t="s">
        <v>123</v>
      </c>
      <c r="C1285" s="47" t="str">
        <f t="shared" si="19"/>
        <v>5-Delta Smelt Responses</v>
      </c>
      <c r="D1285" s="47" t="s">
        <v>124</v>
      </c>
      <c r="E1285" s="47">
        <v>1610</v>
      </c>
      <c r="F1285" s="62" t="s">
        <v>1484</v>
      </c>
      <c r="G1285" s="64"/>
      <c r="H1285" s="64"/>
      <c r="I1285" s="64"/>
      <c r="J1285" s="64"/>
      <c r="K1285" s="64"/>
      <c r="L1285" s="64"/>
      <c r="M1285" s="64"/>
      <c r="N1285" s="64"/>
      <c r="O1285" s="64"/>
      <c r="P1285" s="64"/>
    </row>
    <row r="1286" spans="1:16" ht="30">
      <c r="A1286" s="47">
        <v>5</v>
      </c>
      <c r="B1286" s="47" t="s">
        <v>123</v>
      </c>
      <c r="C1286" s="47" t="str">
        <f t="shared" ref="C1286:C1349" si="20">A1286&amp;"-"&amp;B1286</f>
        <v>5-Delta Smelt Responses</v>
      </c>
      <c r="D1286" s="47" t="s">
        <v>124</v>
      </c>
      <c r="E1286" s="47">
        <v>1611</v>
      </c>
      <c r="F1286" s="62" t="s">
        <v>1485</v>
      </c>
      <c r="G1286" s="64"/>
      <c r="H1286" s="64"/>
      <c r="I1286" s="64"/>
      <c r="J1286" s="64"/>
      <c r="K1286" s="64"/>
      <c r="L1286" s="64"/>
      <c r="M1286" s="64"/>
      <c r="N1286" s="64"/>
      <c r="O1286" s="64"/>
      <c r="P1286" s="64"/>
    </row>
    <row r="1287" spans="1:16" ht="30">
      <c r="A1287" s="47">
        <v>5</v>
      </c>
      <c r="B1287" s="47" t="s">
        <v>123</v>
      </c>
      <c r="C1287" s="47" t="str">
        <f t="shared" si="20"/>
        <v>5-Delta Smelt Responses</v>
      </c>
      <c r="D1287" s="47" t="s">
        <v>124</v>
      </c>
      <c r="E1287" s="47">
        <v>1612</v>
      </c>
      <c r="F1287" s="62" t="s">
        <v>1486</v>
      </c>
      <c r="G1287" s="64"/>
      <c r="H1287" s="64"/>
      <c r="I1287" s="64"/>
      <c r="J1287" s="64"/>
      <c r="K1287" s="64"/>
      <c r="L1287" s="64"/>
      <c r="M1287" s="64"/>
      <c r="N1287" s="64"/>
      <c r="O1287" s="64"/>
      <c r="P1287" s="64"/>
    </row>
    <row r="1288" spans="1:16" ht="30">
      <c r="A1288" s="47">
        <v>5</v>
      </c>
      <c r="B1288" s="47" t="s">
        <v>123</v>
      </c>
      <c r="C1288" s="47" t="str">
        <f t="shared" si="20"/>
        <v>5-Delta Smelt Responses</v>
      </c>
      <c r="D1288" s="47" t="s">
        <v>124</v>
      </c>
      <c r="E1288" s="47">
        <v>1613</v>
      </c>
      <c r="F1288" s="62" t="s">
        <v>1487</v>
      </c>
      <c r="G1288" s="64"/>
      <c r="H1288" s="64"/>
      <c r="I1288" s="64"/>
      <c r="J1288" s="64"/>
      <c r="K1288" s="64"/>
      <c r="L1288" s="64"/>
      <c r="M1288" s="64"/>
      <c r="N1288" s="64"/>
      <c r="O1288" s="64"/>
      <c r="P1288" s="64"/>
    </row>
    <row r="1289" spans="1:16" ht="30">
      <c r="A1289" s="47">
        <v>5</v>
      </c>
      <c r="B1289" s="47" t="s">
        <v>123</v>
      </c>
      <c r="C1289" s="47" t="str">
        <f t="shared" si="20"/>
        <v>5-Delta Smelt Responses</v>
      </c>
      <c r="D1289" s="47" t="s">
        <v>124</v>
      </c>
      <c r="E1289" s="47">
        <v>1614</v>
      </c>
      <c r="F1289" s="62" t="s">
        <v>1488</v>
      </c>
      <c r="G1289" s="64"/>
      <c r="H1289" s="64"/>
      <c r="I1289" s="64"/>
      <c r="J1289" s="64"/>
      <c r="K1289" s="64"/>
      <c r="L1289" s="64"/>
      <c r="M1289" s="64"/>
      <c r="N1289" s="64"/>
      <c r="O1289" s="64"/>
      <c r="P1289" s="64"/>
    </row>
    <row r="1290" spans="1:16" ht="30">
      <c r="A1290" s="47">
        <v>5</v>
      </c>
      <c r="B1290" s="47" t="s">
        <v>123</v>
      </c>
      <c r="C1290" s="47" t="str">
        <f t="shared" si="20"/>
        <v>5-Delta Smelt Responses</v>
      </c>
      <c r="D1290" s="47" t="s">
        <v>124</v>
      </c>
      <c r="E1290" s="47">
        <v>1615</v>
      </c>
      <c r="F1290" s="62" t="s">
        <v>1489</v>
      </c>
      <c r="G1290" s="64"/>
      <c r="H1290" s="64"/>
      <c r="I1290" s="64"/>
      <c r="J1290" s="64"/>
      <c r="K1290" s="64"/>
      <c r="L1290" s="64"/>
      <c r="M1290" s="64"/>
      <c r="N1290" s="64"/>
      <c r="O1290" s="64"/>
      <c r="P1290" s="64"/>
    </row>
    <row r="1291" spans="1:16" ht="30">
      <c r="A1291" s="47">
        <v>5</v>
      </c>
      <c r="B1291" s="47" t="s">
        <v>123</v>
      </c>
      <c r="C1291" s="47" t="str">
        <f t="shared" si="20"/>
        <v>5-Delta Smelt Responses</v>
      </c>
      <c r="D1291" s="47" t="s">
        <v>124</v>
      </c>
      <c r="E1291" s="47">
        <v>1616</v>
      </c>
      <c r="F1291" s="62" t="s">
        <v>1490</v>
      </c>
      <c r="G1291" s="64"/>
      <c r="H1291" s="64"/>
      <c r="I1291" s="64"/>
      <c r="J1291" s="64"/>
      <c r="K1291" s="64"/>
      <c r="L1291" s="64"/>
      <c r="M1291" s="64"/>
      <c r="N1291" s="64"/>
      <c r="O1291" s="64"/>
      <c r="P1291" s="64"/>
    </row>
    <row r="1292" spans="1:16" ht="30">
      <c r="A1292" s="47">
        <v>5</v>
      </c>
      <c r="B1292" s="47" t="s">
        <v>123</v>
      </c>
      <c r="C1292" s="47" t="str">
        <f t="shared" si="20"/>
        <v>5-Delta Smelt Responses</v>
      </c>
      <c r="D1292" s="47" t="s">
        <v>124</v>
      </c>
      <c r="E1292" s="47">
        <v>1617</v>
      </c>
      <c r="F1292" s="62" t="s">
        <v>1491</v>
      </c>
      <c r="G1292" s="64"/>
      <c r="H1292" s="64"/>
      <c r="I1292" s="64"/>
      <c r="J1292" s="64"/>
      <c r="K1292" s="64"/>
      <c r="L1292" s="64"/>
      <c r="M1292" s="64"/>
      <c r="N1292" s="64"/>
      <c r="O1292" s="64"/>
      <c r="P1292" s="64"/>
    </row>
    <row r="1293" spans="1:16" ht="30">
      <c r="A1293" s="47">
        <v>5</v>
      </c>
      <c r="B1293" s="47" t="s">
        <v>123</v>
      </c>
      <c r="C1293" s="47" t="str">
        <f t="shared" si="20"/>
        <v>5-Delta Smelt Responses</v>
      </c>
      <c r="D1293" s="47" t="s">
        <v>124</v>
      </c>
      <c r="E1293" s="47">
        <v>1618</v>
      </c>
      <c r="F1293" s="62" t="s">
        <v>1492</v>
      </c>
      <c r="G1293" s="64"/>
      <c r="H1293" s="64"/>
      <c r="I1293" s="64"/>
      <c r="J1293" s="64"/>
      <c r="K1293" s="64"/>
      <c r="L1293" s="64"/>
      <c r="M1293" s="64"/>
      <c r="N1293" s="64"/>
      <c r="O1293" s="64"/>
      <c r="P1293" s="64"/>
    </row>
    <row r="1294" spans="1:16" ht="30">
      <c r="A1294" s="47">
        <v>5</v>
      </c>
      <c r="B1294" s="47" t="s">
        <v>123</v>
      </c>
      <c r="C1294" s="47" t="str">
        <f t="shared" si="20"/>
        <v>5-Delta Smelt Responses</v>
      </c>
      <c r="D1294" s="47" t="s">
        <v>124</v>
      </c>
      <c r="E1294" s="47">
        <v>1619</v>
      </c>
      <c r="F1294" s="62" t="s">
        <v>1493</v>
      </c>
      <c r="G1294" s="64"/>
      <c r="H1294" s="64"/>
      <c r="I1294" s="64"/>
      <c r="J1294" s="64"/>
      <c r="K1294" s="64"/>
      <c r="L1294" s="64"/>
      <c r="M1294" s="64"/>
      <c r="N1294" s="64"/>
      <c r="O1294" s="64"/>
      <c r="P1294" s="64"/>
    </row>
    <row r="1295" spans="1:16" ht="30">
      <c r="A1295" s="47">
        <v>5</v>
      </c>
      <c r="B1295" s="47" t="s">
        <v>123</v>
      </c>
      <c r="C1295" s="47" t="str">
        <f t="shared" si="20"/>
        <v>5-Delta Smelt Responses</v>
      </c>
      <c r="D1295" s="47" t="s">
        <v>124</v>
      </c>
      <c r="E1295" s="47">
        <v>1620</v>
      </c>
      <c r="F1295" s="62" t="s">
        <v>1494</v>
      </c>
      <c r="G1295" s="64"/>
      <c r="H1295" s="64"/>
      <c r="I1295" s="64"/>
      <c r="J1295" s="64"/>
      <c r="K1295" s="64"/>
      <c r="L1295" s="64"/>
      <c r="M1295" s="64"/>
      <c r="N1295" s="64"/>
      <c r="O1295" s="64"/>
      <c r="P1295" s="64"/>
    </row>
    <row r="1296" spans="1:16" ht="30">
      <c r="A1296" s="47">
        <v>5</v>
      </c>
      <c r="B1296" s="47" t="s">
        <v>123</v>
      </c>
      <c r="C1296" s="47" t="str">
        <f t="shared" si="20"/>
        <v>5-Delta Smelt Responses</v>
      </c>
      <c r="D1296" s="47" t="s">
        <v>124</v>
      </c>
      <c r="E1296" s="47">
        <v>1621</v>
      </c>
      <c r="F1296" s="62" t="s">
        <v>1495</v>
      </c>
      <c r="G1296" s="64"/>
      <c r="H1296" s="64"/>
      <c r="I1296" s="64"/>
      <c r="J1296" s="64"/>
      <c r="K1296" s="64"/>
      <c r="L1296" s="64"/>
      <c r="M1296" s="64"/>
      <c r="N1296" s="64"/>
      <c r="O1296" s="64"/>
      <c r="P1296" s="64"/>
    </row>
    <row r="1297" spans="1:16" ht="30">
      <c r="A1297" s="47">
        <v>5</v>
      </c>
      <c r="B1297" s="47" t="s">
        <v>123</v>
      </c>
      <c r="C1297" s="47" t="str">
        <f t="shared" si="20"/>
        <v>5-Delta Smelt Responses</v>
      </c>
      <c r="D1297" s="47" t="s">
        <v>124</v>
      </c>
      <c r="E1297" s="47">
        <v>1622</v>
      </c>
      <c r="F1297" s="62" t="s">
        <v>1496</v>
      </c>
      <c r="G1297" s="64"/>
      <c r="H1297" s="64"/>
      <c r="I1297" s="64"/>
      <c r="J1297" s="64"/>
      <c r="K1297" s="64"/>
      <c r="L1297" s="64"/>
      <c r="M1297" s="64"/>
      <c r="N1297" s="64"/>
      <c r="O1297" s="64"/>
      <c r="P1297" s="64"/>
    </row>
    <row r="1298" spans="1:16" ht="30">
      <c r="A1298" s="47">
        <v>5</v>
      </c>
      <c r="B1298" s="47" t="s">
        <v>123</v>
      </c>
      <c r="C1298" s="47" t="str">
        <f t="shared" si="20"/>
        <v>5-Delta Smelt Responses</v>
      </c>
      <c r="D1298" s="47" t="s">
        <v>124</v>
      </c>
      <c r="E1298" s="47">
        <v>1623</v>
      </c>
      <c r="F1298" s="62" t="s">
        <v>1497</v>
      </c>
      <c r="G1298" s="64"/>
      <c r="H1298" s="64"/>
      <c r="I1298" s="64"/>
      <c r="J1298" s="64"/>
      <c r="K1298" s="64"/>
      <c r="L1298" s="64"/>
      <c r="M1298" s="64"/>
      <c r="N1298" s="64"/>
      <c r="O1298" s="64"/>
      <c r="P1298" s="64"/>
    </row>
    <row r="1299" spans="1:16" ht="30">
      <c r="A1299" s="47">
        <v>5</v>
      </c>
      <c r="B1299" s="47" t="s">
        <v>123</v>
      </c>
      <c r="C1299" s="47" t="str">
        <f t="shared" si="20"/>
        <v>5-Delta Smelt Responses</v>
      </c>
      <c r="D1299" s="47" t="s">
        <v>124</v>
      </c>
      <c r="E1299" s="47">
        <v>1624</v>
      </c>
      <c r="F1299" s="62" t="s">
        <v>1498</v>
      </c>
      <c r="G1299" s="64"/>
      <c r="H1299" s="64"/>
      <c r="I1299" s="64"/>
      <c r="J1299" s="64"/>
      <c r="K1299" s="64"/>
      <c r="L1299" s="64"/>
      <c r="M1299" s="64"/>
      <c r="N1299" s="64"/>
      <c r="O1299" s="64"/>
      <c r="P1299" s="64"/>
    </row>
    <row r="1300" spans="1:16" ht="30">
      <c r="A1300" s="47">
        <v>5</v>
      </c>
      <c r="B1300" s="47" t="s">
        <v>123</v>
      </c>
      <c r="C1300" s="47" t="str">
        <f t="shared" si="20"/>
        <v>5-Delta Smelt Responses</v>
      </c>
      <c r="D1300" s="47" t="s">
        <v>124</v>
      </c>
      <c r="E1300" s="47">
        <v>1625</v>
      </c>
      <c r="F1300" s="62" t="s">
        <v>1499</v>
      </c>
      <c r="G1300" s="64"/>
      <c r="H1300" s="64"/>
      <c r="I1300" s="64"/>
      <c r="J1300" s="64"/>
      <c r="K1300" s="64"/>
      <c r="L1300" s="64"/>
      <c r="M1300" s="64"/>
      <c r="N1300" s="64"/>
      <c r="O1300" s="64"/>
      <c r="P1300" s="64"/>
    </row>
    <row r="1301" spans="1:16" ht="30">
      <c r="A1301" s="47">
        <v>5</v>
      </c>
      <c r="B1301" s="47" t="s">
        <v>123</v>
      </c>
      <c r="C1301" s="47" t="str">
        <f t="shared" si="20"/>
        <v>5-Delta Smelt Responses</v>
      </c>
      <c r="D1301" s="47" t="s">
        <v>124</v>
      </c>
      <c r="E1301" s="47">
        <v>1626</v>
      </c>
      <c r="F1301" s="62" t="s">
        <v>1500</v>
      </c>
      <c r="G1301" s="64"/>
      <c r="H1301" s="64"/>
      <c r="I1301" s="64"/>
      <c r="J1301" s="64"/>
      <c r="K1301" s="64"/>
      <c r="L1301" s="64"/>
      <c r="M1301" s="64"/>
      <c r="N1301" s="64"/>
      <c r="O1301" s="64"/>
      <c r="P1301" s="64"/>
    </row>
    <row r="1302" spans="1:16" ht="30">
      <c r="A1302" s="47">
        <v>5</v>
      </c>
      <c r="B1302" s="47" t="s">
        <v>123</v>
      </c>
      <c r="C1302" s="47" t="str">
        <f t="shared" si="20"/>
        <v>5-Delta Smelt Responses</v>
      </c>
      <c r="D1302" s="47" t="s">
        <v>124</v>
      </c>
      <c r="E1302" s="47">
        <v>1627</v>
      </c>
      <c r="F1302" s="62" t="s">
        <v>1501</v>
      </c>
      <c r="G1302" s="64"/>
      <c r="H1302" s="64"/>
      <c r="I1302" s="64"/>
      <c r="J1302" s="64" t="s">
        <v>2421</v>
      </c>
      <c r="K1302" s="64"/>
      <c r="L1302" s="64"/>
      <c r="M1302" s="64"/>
      <c r="N1302" s="64"/>
      <c r="O1302" s="64"/>
      <c r="P1302" s="64"/>
    </row>
    <row r="1303" spans="1:16" ht="30">
      <c r="A1303" s="47">
        <v>5</v>
      </c>
      <c r="B1303" s="47" t="s">
        <v>123</v>
      </c>
      <c r="C1303" s="47" t="str">
        <f t="shared" si="20"/>
        <v>5-Delta Smelt Responses</v>
      </c>
      <c r="D1303" s="47" t="s">
        <v>124</v>
      </c>
      <c r="E1303" s="47">
        <v>1628</v>
      </c>
      <c r="F1303" s="62" t="s">
        <v>1502</v>
      </c>
      <c r="G1303" s="64"/>
      <c r="H1303" s="64"/>
      <c r="I1303" s="64"/>
      <c r="J1303" s="64"/>
      <c r="K1303" s="64"/>
      <c r="L1303" s="64"/>
      <c r="M1303" s="64"/>
      <c r="N1303" s="64"/>
      <c r="O1303" s="64"/>
      <c r="P1303" s="64"/>
    </row>
    <row r="1304" spans="1:16" ht="30">
      <c r="A1304" s="47">
        <v>5</v>
      </c>
      <c r="B1304" s="47" t="s">
        <v>123</v>
      </c>
      <c r="C1304" s="47" t="str">
        <f t="shared" si="20"/>
        <v>5-Delta Smelt Responses</v>
      </c>
      <c r="D1304" s="47" t="s">
        <v>124</v>
      </c>
      <c r="E1304" s="47">
        <v>1629</v>
      </c>
      <c r="F1304" s="62" t="s">
        <v>1503</v>
      </c>
      <c r="G1304" s="64"/>
      <c r="H1304" s="64"/>
      <c r="I1304" s="64"/>
      <c r="J1304" s="64"/>
      <c r="K1304" s="64"/>
      <c r="L1304" s="64"/>
      <c r="M1304" s="64"/>
      <c r="N1304" s="64"/>
      <c r="O1304" s="64"/>
      <c r="P1304" s="64"/>
    </row>
    <row r="1305" spans="1:16" ht="30">
      <c r="A1305" s="47">
        <v>5</v>
      </c>
      <c r="B1305" s="47" t="s">
        <v>123</v>
      </c>
      <c r="C1305" s="47" t="str">
        <f t="shared" si="20"/>
        <v>5-Delta Smelt Responses</v>
      </c>
      <c r="D1305" s="47" t="s">
        <v>124</v>
      </c>
      <c r="E1305" s="47">
        <v>1630</v>
      </c>
      <c r="F1305" s="62" t="s">
        <v>1504</v>
      </c>
      <c r="G1305" s="64"/>
      <c r="H1305" s="64"/>
      <c r="I1305" s="64"/>
      <c r="J1305" s="64"/>
      <c r="K1305" s="64"/>
      <c r="L1305" s="64"/>
      <c r="M1305" s="64"/>
      <c r="N1305" s="64"/>
      <c r="O1305" s="64"/>
      <c r="P1305" s="64"/>
    </row>
    <row r="1306" spans="1:16" ht="30">
      <c r="A1306" s="47">
        <v>5</v>
      </c>
      <c r="B1306" s="47" t="s">
        <v>123</v>
      </c>
      <c r="C1306" s="47" t="str">
        <f t="shared" si="20"/>
        <v>5-Delta Smelt Responses</v>
      </c>
      <c r="D1306" s="47" t="s">
        <v>124</v>
      </c>
      <c r="E1306" s="47">
        <v>1631</v>
      </c>
      <c r="F1306" s="62" t="s">
        <v>1505</v>
      </c>
      <c r="G1306" s="64"/>
      <c r="H1306" s="64"/>
      <c r="I1306" s="64"/>
      <c r="J1306" s="64"/>
      <c r="K1306" s="64"/>
      <c r="L1306" s="64"/>
      <c r="M1306" s="64"/>
      <c r="N1306" s="64"/>
      <c r="O1306" s="64"/>
      <c r="P1306" s="64"/>
    </row>
    <row r="1307" spans="1:16" ht="30">
      <c r="A1307" s="47">
        <v>5</v>
      </c>
      <c r="B1307" s="47" t="s">
        <v>123</v>
      </c>
      <c r="C1307" s="47" t="str">
        <f t="shared" si="20"/>
        <v>5-Delta Smelt Responses</v>
      </c>
      <c r="D1307" s="47" t="s">
        <v>124</v>
      </c>
      <c r="E1307" s="47">
        <v>1632</v>
      </c>
      <c r="F1307" s="62" t="s">
        <v>1506</v>
      </c>
      <c r="G1307" s="64"/>
      <c r="H1307" s="64"/>
      <c r="I1307" s="64"/>
      <c r="J1307" s="64"/>
      <c r="K1307" s="64"/>
      <c r="L1307" s="64"/>
      <c r="M1307" s="64"/>
      <c r="N1307" s="64"/>
      <c r="O1307" s="64"/>
      <c r="P1307" s="64"/>
    </row>
    <row r="1308" spans="1:16" ht="90">
      <c r="A1308" s="47">
        <v>5</v>
      </c>
      <c r="B1308" s="47" t="s">
        <v>123</v>
      </c>
      <c r="C1308" s="47" t="str">
        <f t="shared" si="20"/>
        <v>5-Delta Smelt Responses</v>
      </c>
      <c r="D1308" s="47" t="s">
        <v>124</v>
      </c>
      <c r="E1308" s="47">
        <v>1633</v>
      </c>
      <c r="F1308" s="62" t="s">
        <v>1507</v>
      </c>
      <c r="G1308" s="64"/>
      <c r="H1308" s="64"/>
      <c r="I1308" s="64"/>
      <c r="J1308" s="64"/>
      <c r="K1308" s="64"/>
      <c r="L1308" s="64"/>
      <c r="M1308" s="64" t="s">
        <v>2512</v>
      </c>
      <c r="N1308" s="64"/>
      <c r="O1308" s="64"/>
      <c r="P1308" s="64"/>
    </row>
    <row r="1309" spans="1:16" ht="30">
      <c r="A1309" s="47">
        <v>5</v>
      </c>
      <c r="B1309" s="47" t="s">
        <v>123</v>
      </c>
      <c r="C1309" s="47" t="str">
        <f t="shared" si="20"/>
        <v>5-Delta Smelt Responses</v>
      </c>
      <c r="D1309" s="47" t="s">
        <v>124</v>
      </c>
      <c r="E1309" s="47">
        <v>1634</v>
      </c>
      <c r="F1309" s="62" t="s">
        <v>1508</v>
      </c>
      <c r="G1309" s="64"/>
      <c r="H1309" s="64"/>
      <c r="I1309" s="64"/>
      <c r="J1309" s="64"/>
      <c r="K1309" s="64"/>
      <c r="L1309" s="64"/>
      <c r="M1309" s="64"/>
      <c r="N1309" s="64"/>
      <c r="O1309" s="64"/>
      <c r="P1309" s="64"/>
    </row>
    <row r="1310" spans="1:16" ht="30">
      <c r="A1310" s="47">
        <v>5</v>
      </c>
      <c r="B1310" s="47" t="s">
        <v>123</v>
      </c>
      <c r="C1310" s="47" t="str">
        <f t="shared" si="20"/>
        <v>5-Delta Smelt Responses</v>
      </c>
      <c r="D1310" s="47" t="s">
        <v>124</v>
      </c>
      <c r="E1310" s="47">
        <v>1635</v>
      </c>
      <c r="F1310" s="62" t="s">
        <v>1509</v>
      </c>
      <c r="G1310" s="64"/>
      <c r="H1310" s="64"/>
      <c r="I1310" s="64"/>
      <c r="J1310" s="64"/>
      <c r="K1310" s="64"/>
      <c r="L1310" s="64"/>
      <c r="M1310" s="64"/>
      <c r="N1310" s="64"/>
      <c r="O1310" s="64"/>
      <c r="P1310" s="64"/>
    </row>
    <row r="1311" spans="1:16" ht="30">
      <c r="A1311" s="47">
        <v>5</v>
      </c>
      <c r="B1311" s="47" t="s">
        <v>123</v>
      </c>
      <c r="C1311" s="47" t="str">
        <f t="shared" si="20"/>
        <v>5-Delta Smelt Responses</v>
      </c>
      <c r="D1311" s="47" t="s">
        <v>124</v>
      </c>
      <c r="E1311" s="47">
        <v>1636</v>
      </c>
      <c r="F1311" s="62" t="s">
        <v>1510</v>
      </c>
      <c r="G1311" s="64"/>
      <c r="H1311" s="64"/>
      <c r="I1311" s="64"/>
      <c r="J1311" s="64"/>
      <c r="K1311" s="64"/>
      <c r="L1311" s="64"/>
      <c r="M1311" s="64"/>
      <c r="N1311" s="64"/>
      <c r="O1311" s="64"/>
      <c r="P1311" s="64"/>
    </row>
    <row r="1312" spans="1:16" ht="30">
      <c r="A1312" s="47">
        <v>5</v>
      </c>
      <c r="B1312" s="47" t="s">
        <v>123</v>
      </c>
      <c r="C1312" s="47" t="str">
        <f t="shared" si="20"/>
        <v>5-Delta Smelt Responses</v>
      </c>
      <c r="D1312" s="47" t="s">
        <v>124</v>
      </c>
      <c r="E1312" s="47">
        <v>1637</v>
      </c>
      <c r="F1312" s="62" t="s">
        <v>1511</v>
      </c>
      <c r="G1312" s="64"/>
      <c r="H1312" s="64"/>
      <c r="I1312" s="64"/>
      <c r="J1312" s="64"/>
      <c r="K1312" s="64"/>
      <c r="L1312" s="64"/>
      <c r="M1312" s="64"/>
      <c r="N1312" s="64"/>
      <c r="O1312" s="64"/>
      <c r="P1312" s="64"/>
    </row>
    <row r="1313" spans="1:16" ht="30">
      <c r="A1313" s="47">
        <v>5</v>
      </c>
      <c r="B1313" s="47" t="s">
        <v>123</v>
      </c>
      <c r="C1313" s="47" t="str">
        <f t="shared" si="20"/>
        <v>5-Delta Smelt Responses</v>
      </c>
      <c r="D1313" s="47" t="s">
        <v>124</v>
      </c>
      <c r="E1313" s="47">
        <v>1638</v>
      </c>
      <c r="F1313" s="62" t="s">
        <v>1512</v>
      </c>
      <c r="G1313" s="64"/>
      <c r="H1313" s="64"/>
      <c r="I1313" s="64"/>
      <c r="J1313" s="64"/>
      <c r="K1313" s="64"/>
      <c r="L1313" s="64"/>
      <c r="M1313" s="64"/>
      <c r="N1313" s="64"/>
      <c r="O1313" s="64"/>
      <c r="P1313" s="64"/>
    </row>
    <row r="1314" spans="1:16" ht="30">
      <c r="A1314" s="47">
        <v>5</v>
      </c>
      <c r="B1314" s="47" t="s">
        <v>123</v>
      </c>
      <c r="C1314" s="47" t="str">
        <f t="shared" si="20"/>
        <v>5-Delta Smelt Responses</v>
      </c>
      <c r="D1314" s="47" t="s">
        <v>124</v>
      </c>
      <c r="E1314" s="47">
        <v>1639</v>
      </c>
      <c r="F1314" s="62" t="s">
        <v>1513</v>
      </c>
      <c r="G1314" s="64"/>
      <c r="H1314" s="64"/>
      <c r="I1314" s="64"/>
      <c r="J1314" s="64"/>
      <c r="K1314" s="64"/>
      <c r="L1314" s="64"/>
      <c r="M1314" s="64"/>
      <c r="N1314" s="64"/>
      <c r="O1314" s="64"/>
      <c r="P1314" s="64"/>
    </row>
    <row r="1315" spans="1:16" ht="30">
      <c r="A1315" s="47">
        <v>5</v>
      </c>
      <c r="B1315" s="47" t="s">
        <v>123</v>
      </c>
      <c r="C1315" s="47" t="str">
        <f t="shared" si="20"/>
        <v>5-Delta Smelt Responses</v>
      </c>
      <c r="D1315" s="47" t="s">
        <v>124</v>
      </c>
      <c r="E1315" s="47">
        <v>1640</v>
      </c>
      <c r="F1315" s="62" t="s">
        <v>1514</v>
      </c>
      <c r="G1315" s="64"/>
      <c r="H1315" s="64"/>
      <c r="I1315" s="64"/>
      <c r="J1315" s="64"/>
      <c r="K1315" s="64"/>
      <c r="L1315" s="64"/>
      <c r="M1315" s="64"/>
      <c r="N1315" s="64"/>
      <c r="O1315" s="64"/>
      <c r="P1315" s="64"/>
    </row>
    <row r="1316" spans="1:16" ht="30">
      <c r="A1316" s="47">
        <v>5</v>
      </c>
      <c r="B1316" s="47" t="s">
        <v>123</v>
      </c>
      <c r="C1316" s="47" t="str">
        <f t="shared" si="20"/>
        <v>5-Delta Smelt Responses</v>
      </c>
      <c r="D1316" s="47" t="s">
        <v>124</v>
      </c>
      <c r="E1316" s="47">
        <v>1641</v>
      </c>
      <c r="F1316" s="62" t="s">
        <v>1515</v>
      </c>
      <c r="G1316" s="64"/>
      <c r="H1316" s="64"/>
      <c r="I1316" s="64"/>
      <c r="J1316" s="64"/>
      <c r="K1316" s="64"/>
      <c r="L1316" s="64"/>
      <c r="M1316" s="64"/>
      <c r="N1316" s="64"/>
      <c r="O1316" s="64"/>
      <c r="P1316" s="64"/>
    </row>
    <row r="1317" spans="1:16" ht="30">
      <c r="A1317" s="47">
        <v>5</v>
      </c>
      <c r="B1317" s="47" t="s">
        <v>123</v>
      </c>
      <c r="C1317" s="47" t="str">
        <f t="shared" si="20"/>
        <v>5-Delta Smelt Responses</v>
      </c>
      <c r="D1317" s="47" t="s">
        <v>124</v>
      </c>
      <c r="E1317" s="47">
        <v>1642</v>
      </c>
      <c r="F1317" s="62" t="s">
        <v>1516</v>
      </c>
      <c r="G1317" s="64"/>
      <c r="H1317" s="64"/>
      <c r="I1317" s="64"/>
      <c r="J1317" s="64"/>
      <c r="K1317" s="64"/>
      <c r="L1317" s="64"/>
      <c r="M1317" s="64"/>
      <c r="N1317" s="64"/>
      <c r="O1317" s="64"/>
      <c r="P1317" s="64"/>
    </row>
    <row r="1318" spans="1:16" ht="30">
      <c r="A1318" s="47">
        <v>5</v>
      </c>
      <c r="B1318" s="47" t="s">
        <v>123</v>
      </c>
      <c r="C1318" s="47" t="str">
        <f t="shared" si="20"/>
        <v>5-Delta Smelt Responses</v>
      </c>
      <c r="D1318" s="47" t="s">
        <v>124</v>
      </c>
      <c r="E1318" s="47">
        <v>1643</v>
      </c>
      <c r="F1318" s="62" t="s">
        <v>1517</v>
      </c>
      <c r="G1318" s="64"/>
      <c r="H1318" s="64"/>
      <c r="I1318" s="64"/>
      <c r="J1318" s="64"/>
      <c r="K1318" s="64"/>
      <c r="L1318" s="64"/>
      <c r="M1318" s="64"/>
      <c r="N1318" s="64"/>
      <c r="O1318" s="64"/>
      <c r="P1318" s="64"/>
    </row>
    <row r="1319" spans="1:16" ht="30">
      <c r="A1319" s="47">
        <v>5</v>
      </c>
      <c r="B1319" s="47" t="s">
        <v>123</v>
      </c>
      <c r="C1319" s="47" t="str">
        <f t="shared" si="20"/>
        <v>5-Delta Smelt Responses</v>
      </c>
      <c r="D1319" s="47" t="s">
        <v>124</v>
      </c>
      <c r="E1319" s="47">
        <v>1644</v>
      </c>
      <c r="F1319" s="62" t="s">
        <v>1518</v>
      </c>
      <c r="G1319" s="64"/>
      <c r="H1319" s="64"/>
      <c r="I1319" s="64"/>
      <c r="J1319" s="64"/>
      <c r="K1319" s="64"/>
      <c r="L1319" s="64"/>
      <c r="M1319" s="64"/>
      <c r="N1319" s="64"/>
      <c r="O1319" s="64"/>
      <c r="P1319" s="64"/>
    </row>
    <row r="1320" spans="1:16" ht="30">
      <c r="A1320" s="47">
        <v>5</v>
      </c>
      <c r="B1320" s="47" t="s">
        <v>123</v>
      </c>
      <c r="C1320" s="47" t="str">
        <f t="shared" si="20"/>
        <v>5-Delta Smelt Responses</v>
      </c>
      <c r="D1320" s="47" t="s">
        <v>124</v>
      </c>
      <c r="E1320" s="47">
        <v>1645</v>
      </c>
      <c r="F1320" s="62" t="s">
        <v>1519</v>
      </c>
      <c r="G1320" s="64"/>
      <c r="H1320" s="64"/>
      <c r="I1320" s="64"/>
      <c r="J1320" s="64"/>
      <c r="K1320" s="64"/>
      <c r="L1320" s="64"/>
      <c r="M1320" s="64"/>
      <c r="N1320" s="64"/>
      <c r="O1320" s="64"/>
      <c r="P1320" s="64"/>
    </row>
    <row r="1321" spans="1:16" ht="30">
      <c r="A1321" s="47">
        <v>5</v>
      </c>
      <c r="B1321" s="47" t="s">
        <v>123</v>
      </c>
      <c r="C1321" s="47" t="str">
        <f t="shared" si="20"/>
        <v>5-Delta Smelt Responses</v>
      </c>
      <c r="D1321" s="47" t="s">
        <v>124</v>
      </c>
      <c r="E1321" s="47">
        <v>1646</v>
      </c>
      <c r="F1321" s="62" t="s">
        <v>1520</v>
      </c>
      <c r="G1321" s="64"/>
      <c r="H1321" s="64"/>
      <c r="I1321" s="64"/>
      <c r="J1321" s="64"/>
      <c r="K1321" s="64"/>
      <c r="L1321" s="64"/>
      <c r="M1321" s="64"/>
      <c r="N1321" s="64"/>
      <c r="O1321" s="64"/>
      <c r="P1321" s="64"/>
    </row>
    <row r="1322" spans="1:16" ht="30">
      <c r="A1322" s="47">
        <v>5</v>
      </c>
      <c r="B1322" s="47" t="s">
        <v>123</v>
      </c>
      <c r="C1322" s="47" t="str">
        <f t="shared" si="20"/>
        <v>5-Delta Smelt Responses</v>
      </c>
      <c r="D1322" s="47" t="s">
        <v>124</v>
      </c>
      <c r="E1322" s="47">
        <v>1647</v>
      </c>
      <c r="F1322" s="62" t="s">
        <v>1521</v>
      </c>
      <c r="G1322" s="64"/>
      <c r="H1322" s="64"/>
      <c r="I1322" s="64"/>
      <c r="J1322" s="64" t="s">
        <v>2422</v>
      </c>
      <c r="K1322" s="64"/>
      <c r="L1322" s="64"/>
      <c r="M1322" s="64"/>
      <c r="N1322" s="64"/>
      <c r="O1322" s="64"/>
      <c r="P1322" s="64"/>
    </row>
    <row r="1323" spans="1:16" ht="30">
      <c r="A1323" s="47">
        <v>5</v>
      </c>
      <c r="B1323" s="47" t="s">
        <v>123</v>
      </c>
      <c r="C1323" s="47" t="str">
        <f t="shared" si="20"/>
        <v>5-Delta Smelt Responses</v>
      </c>
      <c r="D1323" s="47" t="s">
        <v>124</v>
      </c>
      <c r="E1323" s="47">
        <v>1648</v>
      </c>
      <c r="F1323" s="62" t="s">
        <v>1522</v>
      </c>
      <c r="G1323" s="64"/>
      <c r="H1323" s="64"/>
      <c r="I1323" s="64"/>
      <c r="J1323" s="64"/>
      <c r="K1323" s="64"/>
      <c r="L1323" s="64"/>
      <c r="M1323" s="64"/>
      <c r="N1323" s="64"/>
      <c r="O1323" s="64"/>
      <c r="P1323" s="64"/>
    </row>
    <row r="1324" spans="1:16" ht="30">
      <c r="A1324" s="47">
        <v>5</v>
      </c>
      <c r="B1324" s="47" t="s">
        <v>123</v>
      </c>
      <c r="C1324" s="47" t="str">
        <f t="shared" si="20"/>
        <v>5-Delta Smelt Responses</v>
      </c>
      <c r="D1324" s="47" t="s">
        <v>124</v>
      </c>
      <c r="E1324" s="47">
        <v>1649</v>
      </c>
      <c r="F1324" s="62" t="s">
        <v>1523</v>
      </c>
      <c r="G1324" s="64"/>
      <c r="H1324" s="64"/>
      <c r="I1324" s="64"/>
      <c r="J1324" s="64"/>
      <c r="K1324" s="64"/>
      <c r="L1324" s="64"/>
      <c r="M1324" s="64"/>
      <c r="N1324" s="64"/>
      <c r="O1324" s="64"/>
      <c r="P1324" s="64"/>
    </row>
    <row r="1325" spans="1:16" ht="30">
      <c r="A1325" s="47">
        <v>5</v>
      </c>
      <c r="B1325" s="47" t="s">
        <v>123</v>
      </c>
      <c r="C1325" s="47" t="str">
        <f t="shared" si="20"/>
        <v>5-Delta Smelt Responses</v>
      </c>
      <c r="D1325" s="47" t="s">
        <v>124</v>
      </c>
      <c r="E1325" s="47">
        <v>1650</v>
      </c>
      <c r="F1325" s="62" t="s">
        <v>1524</v>
      </c>
      <c r="G1325" s="64"/>
      <c r="H1325" s="64"/>
      <c r="I1325" s="64"/>
      <c r="J1325" s="64"/>
      <c r="K1325" s="64"/>
      <c r="L1325" s="64"/>
      <c r="M1325" s="64"/>
      <c r="N1325" s="64"/>
      <c r="O1325" s="64"/>
      <c r="P1325" s="64"/>
    </row>
    <row r="1326" spans="1:16" ht="30">
      <c r="A1326" s="47">
        <v>5</v>
      </c>
      <c r="B1326" s="47" t="s">
        <v>123</v>
      </c>
      <c r="C1326" s="47" t="str">
        <f t="shared" si="20"/>
        <v>5-Delta Smelt Responses</v>
      </c>
      <c r="D1326" s="47" t="s">
        <v>124</v>
      </c>
      <c r="E1326" s="47">
        <v>1651</v>
      </c>
      <c r="F1326" s="62" t="s">
        <v>1525</v>
      </c>
      <c r="G1326" s="64"/>
      <c r="H1326" s="64"/>
      <c r="I1326" s="64"/>
      <c r="J1326" s="64"/>
      <c r="K1326" s="64"/>
      <c r="L1326" s="64"/>
      <c r="M1326" s="64"/>
      <c r="N1326" s="64"/>
      <c r="O1326" s="64"/>
      <c r="P1326" s="64"/>
    </row>
    <row r="1327" spans="1:16" ht="30">
      <c r="A1327" s="47">
        <v>5</v>
      </c>
      <c r="B1327" s="47" t="s">
        <v>123</v>
      </c>
      <c r="C1327" s="47" t="str">
        <f t="shared" si="20"/>
        <v>5-Delta Smelt Responses</v>
      </c>
      <c r="D1327" s="47" t="s">
        <v>124</v>
      </c>
      <c r="E1327" s="47">
        <v>1652</v>
      </c>
      <c r="F1327" s="62" t="s">
        <v>1526</v>
      </c>
      <c r="G1327" s="64"/>
      <c r="H1327" s="64"/>
      <c r="I1327" s="64"/>
      <c r="J1327" s="64"/>
      <c r="K1327" s="64"/>
      <c r="L1327" s="64"/>
      <c r="M1327" s="64" t="s">
        <v>2513</v>
      </c>
      <c r="N1327" s="64"/>
      <c r="O1327" s="64"/>
      <c r="P1327" s="64"/>
    </row>
    <row r="1328" spans="1:16" ht="30">
      <c r="A1328" s="47">
        <v>5</v>
      </c>
      <c r="B1328" s="47" t="s">
        <v>123</v>
      </c>
      <c r="C1328" s="47" t="str">
        <f t="shared" si="20"/>
        <v>5-Delta Smelt Responses</v>
      </c>
      <c r="D1328" s="47" t="s">
        <v>124</v>
      </c>
      <c r="E1328" s="47">
        <v>1653</v>
      </c>
      <c r="F1328" s="62" t="s">
        <v>1527</v>
      </c>
      <c r="G1328" s="64"/>
      <c r="H1328" s="64"/>
      <c r="I1328" s="64"/>
      <c r="J1328" s="64"/>
      <c r="K1328" s="64"/>
      <c r="L1328" s="64"/>
      <c r="M1328" s="64"/>
      <c r="N1328" s="64"/>
      <c r="O1328" s="64"/>
      <c r="P1328" s="64"/>
    </row>
    <row r="1329" spans="1:16" ht="30">
      <c r="A1329" s="47">
        <v>5</v>
      </c>
      <c r="B1329" s="47" t="s">
        <v>123</v>
      </c>
      <c r="C1329" s="47" t="str">
        <f t="shared" si="20"/>
        <v>5-Delta Smelt Responses</v>
      </c>
      <c r="D1329" s="47" t="s">
        <v>124</v>
      </c>
      <c r="E1329" s="47">
        <v>1654</v>
      </c>
      <c r="F1329" s="62" t="s">
        <v>1528</v>
      </c>
      <c r="G1329" s="64"/>
      <c r="H1329" s="64"/>
      <c r="I1329" s="64"/>
      <c r="J1329" s="64"/>
      <c r="K1329" s="64"/>
      <c r="L1329" s="64"/>
      <c r="M1329" s="64"/>
      <c r="N1329" s="64"/>
      <c r="O1329" s="64"/>
      <c r="P1329" s="64"/>
    </row>
    <row r="1330" spans="1:16" ht="30">
      <c r="A1330" s="47">
        <v>5</v>
      </c>
      <c r="B1330" s="47" t="s">
        <v>123</v>
      </c>
      <c r="C1330" s="47" t="str">
        <f t="shared" si="20"/>
        <v>5-Delta Smelt Responses</v>
      </c>
      <c r="D1330" s="47" t="s">
        <v>124</v>
      </c>
      <c r="E1330" s="47">
        <v>1655</v>
      </c>
      <c r="F1330" s="62" t="s">
        <v>1529</v>
      </c>
      <c r="G1330" s="64"/>
      <c r="H1330" s="64"/>
      <c r="I1330" s="64"/>
      <c r="J1330" s="64"/>
      <c r="K1330" s="64"/>
      <c r="L1330" s="64"/>
      <c r="M1330" s="64"/>
      <c r="N1330" s="64"/>
      <c r="O1330" s="64"/>
      <c r="P1330" s="64"/>
    </row>
    <row r="1331" spans="1:16" ht="30">
      <c r="A1331" s="47">
        <v>5</v>
      </c>
      <c r="B1331" s="47" t="s">
        <v>123</v>
      </c>
      <c r="C1331" s="47" t="str">
        <f t="shared" si="20"/>
        <v>5-Delta Smelt Responses</v>
      </c>
      <c r="D1331" s="47" t="s">
        <v>124</v>
      </c>
      <c r="E1331" s="47">
        <v>1656</v>
      </c>
      <c r="F1331" s="62" t="s">
        <v>1530</v>
      </c>
      <c r="G1331" s="64"/>
      <c r="H1331" s="64"/>
      <c r="I1331" s="64"/>
      <c r="J1331" s="64"/>
      <c r="K1331" s="64"/>
      <c r="L1331" s="64"/>
      <c r="M1331" s="64"/>
      <c r="N1331" s="64"/>
      <c r="O1331" s="64"/>
      <c r="P1331" s="64"/>
    </row>
    <row r="1332" spans="1:16" ht="30">
      <c r="A1332" s="47">
        <v>5</v>
      </c>
      <c r="B1332" s="47" t="s">
        <v>123</v>
      </c>
      <c r="C1332" s="47" t="str">
        <f t="shared" si="20"/>
        <v>5-Delta Smelt Responses</v>
      </c>
      <c r="D1332" s="47" t="s">
        <v>124</v>
      </c>
      <c r="E1332" s="47">
        <v>1657</v>
      </c>
      <c r="F1332" s="62" t="s">
        <v>1531</v>
      </c>
      <c r="G1332" s="64"/>
      <c r="H1332" s="64"/>
      <c r="I1332" s="64"/>
      <c r="J1332" s="64"/>
      <c r="K1332" s="64"/>
      <c r="L1332" s="64"/>
      <c r="M1332" s="64"/>
      <c r="N1332" s="64"/>
      <c r="O1332" s="64"/>
      <c r="P1332" s="64"/>
    </row>
    <row r="1333" spans="1:16" ht="30">
      <c r="A1333" s="47">
        <v>5</v>
      </c>
      <c r="B1333" s="47" t="s">
        <v>123</v>
      </c>
      <c r="C1333" s="47" t="str">
        <f t="shared" si="20"/>
        <v>5-Delta Smelt Responses</v>
      </c>
      <c r="D1333" s="47" t="s">
        <v>124</v>
      </c>
      <c r="E1333" s="47">
        <v>1658</v>
      </c>
      <c r="F1333" s="62" t="s">
        <v>1532</v>
      </c>
      <c r="G1333" s="64"/>
      <c r="H1333" s="64"/>
      <c r="I1333" s="64"/>
      <c r="J1333" s="64"/>
      <c r="K1333" s="64"/>
      <c r="L1333" s="64"/>
      <c r="M1333" s="64"/>
      <c r="N1333" s="64"/>
      <c r="O1333" s="64"/>
      <c r="P1333" s="64"/>
    </row>
    <row r="1334" spans="1:16" ht="30">
      <c r="A1334" s="47">
        <v>5</v>
      </c>
      <c r="B1334" s="47" t="s">
        <v>123</v>
      </c>
      <c r="C1334" s="47" t="str">
        <f t="shared" si="20"/>
        <v>5-Delta Smelt Responses</v>
      </c>
      <c r="D1334" s="47" t="s">
        <v>124</v>
      </c>
      <c r="E1334" s="47">
        <v>1659</v>
      </c>
      <c r="F1334" s="62" t="s">
        <v>1533</v>
      </c>
      <c r="G1334" s="64"/>
      <c r="H1334" s="64"/>
      <c r="I1334" s="64"/>
      <c r="J1334" s="64"/>
      <c r="K1334" s="64"/>
      <c r="L1334" s="64"/>
      <c r="M1334" s="64"/>
      <c r="N1334" s="64"/>
      <c r="O1334" s="64"/>
      <c r="P1334" s="64"/>
    </row>
    <row r="1335" spans="1:16" ht="30">
      <c r="A1335" s="47">
        <v>5</v>
      </c>
      <c r="B1335" s="47" t="s">
        <v>123</v>
      </c>
      <c r="C1335" s="47" t="str">
        <f t="shared" si="20"/>
        <v>5-Delta Smelt Responses</v>
      </c>
      <c r="D1335" s="47" t="s">
        <v>124</v>
      </c>
      <c r="E1335" s="47">
        <v>1660</v>
      </c>
      <c r="F1335" s="62" t="s">
        <v>1534</v>
      </c>
      <c r="G1335" s="64"/>
      <c r="H1335" s="64"/>
      <c r="I1335" s="64"/>
      <c r="J1335" s="64"/>
      <c r="K1335" s="64"/>
      <c r="L1335" s="64"/>
      <c r="M1335" s="64"/>
      <c r="N1335" s="64"/>
      <c r="O1335" s="64"/>
      <c r="P1335" s="64"/>
    </row>
    <row r="1336" spans="1:16" ht="30">
      <c r="A1336" s="47">
        <v>5</v>
      </c>
      <c r="B1336" s="47" t="s">
        <v>123</v>
      </c>
      <c r="C1336" s="47" t="str">
        <f t="shared" si="20"/>
        <v>5-Delta Smelt Responses</v>
      </c>
      <c r="D1336" s="47" t="s">
        <v>124</v>
      </c>
      <c r="E1336" s="47">
        <v>1661</v>
      </c>
      <c r="F1336" s="62" t="s">
        <v>1535</v>
      </c>
      <c r="G1336" s="64"/>
      <c r="H1336" s="64"/>
      <c r="I1336" s="64"/>
      <c r="J1336" s="64"/>
      <c r="K1336" s="64"/>
      <c r="L1336" s="64"/>
      <c r="M1336" s="64"/>
      <c r="N1336" s="64"/>
      <c r="O1336" s="64"/>
      <c r="P1336" s="64"/>
    </row>
    <row r="1337" spans="1:16" ht="30">
      <c r="A1337" s="47">
        <v>5</v>
      </c>
      <c r="B1337" s="47" t="s">
        <v>123</v>
      </c>
      <c r="C1337" s="47" t="str">
        <f t="shared" si="20"/>
        <v>5-Delta Smelt Responses</v>
      </c>
      <c r="D1337" s="47" t="s">
        <v>124</v>
      </c>
      <c r="E1337" s="47">
        <v>1662</v>
      </c>
      <c r="F1337" s="62" t="s">
        <v>1536</v>
      </c>
      <c r="G1337" s="64"/>
      <c r="H1337" s="64"/>
      <c r="I1337" s="64"/>
      <c r="J1337" s="64"/>
      <c r="K1337" s="64"/>
      <c r="L1337" s="64"/>
      <c r="M1337" s="64"/>
      <c r="N1337" s="64"/>
      <c r="O1337" s="64"/>
      <c r="P1337" s="64"/>
    </row>
    <row r="1338" spans="1:16" ht="30">
      <c r="A1338" s="47">
        <v>5</v>
      </c>
      <c r="B1338" s="47" t="s">
        <v>123</v>
      </c>
      <c r="C1338" s="47" t="str">
        <f t="shared" si="20"/>
        <v>5-Delta Smelt Responses</v>
      </c>
      <c r="D1338" s="47" t="s">
        <v>124</v>
      </c>
      <c r="E1338" s="47">
        <v>1663</v>
      </c>
      <c r="F1338" s="62" t="s">
        <v>1537</v>
      </c>
      <c r="G1338" s="64"/>
      <c r="H1338" s="64"/>
      <c r="I1338" s="64"/>
      <c r="J1338" s="64"/>
      <c r="K1338" s="64" t="s">
        <v>2425</v>
      </c>
      <c r="L1338" s="64"/>
      <c r="M1338" s="64"/>
      <c r="N1338" s="64"/>
      <c r="O1338" s="64"/>
      <c r="P1338" s="64"/>
    </row>
    <row r="1339" spans="1:16" ht="30">
      <c r="A1339" s="47">
        <v>5</v>
      </c>
      <c r="B1339" s="47" t="s">
        <v>123</v>
      </c>
      <c r="C1339" s="47" t="str">
        <f t="shared" si="20"/>
        <v>5-Delta Smelt Responses</v>
      </c>
      <c r="D1339" s="47" t="s">
        <v>124</v>
      </c>
      <c r="E1339" s="47">
        <v>1664</v>
      </c>
      <c r="F1339" s="62" t="s">
        <v>1538</v>
      </c>
      <c r="G1339" s="64"/>
      <c r="H1339" s="64"/>
      <c r="I1339" s="64"/>
      <c r="J1339" s="64"/>
      <c r="K1339" s="64"/>
      <c r="L1339" s="64"/>
      <c r="M1339" s="64"/>
      <c r="N1339" s="64"/>
      <c r="O1339" s="64"/>
      <c r="P1339" s="64"/>
    </row>
    <row r="1340" spans="1:16" ht="30">
      <c r="A1340" s="47">
        <v>5</v>
      </c>
      <c r="B1340" s="47" t="s">
        <v>123</v>
      </c>
      <c r="C1340" s="47" t="str">
        <f t="shared" si="20"/>
        <v>5-Delta Smelt Responses</v>
      </c>
      <c r="D1340" s="47" t="s">
        <v>124</v>
      </c>
      <c r="E1340" s="47">
        <v>1665</v>
      </c>
      <c r="F1340" s="62" t="s">
        <v>1539</v>
      </c>
      <c r="G1340" s="64"/>
      <c r="H1340" s="64"/>
      <c r="I1340" s="64"/>
      <c r="J1340" s="64"/>
      <c r="K1340" s="64"/>
      <c r="L1340" s="64"/>
      <c r="M1340" s="64"/>
      <c r="N1340" s="64"/>
      <c r="O1340" s="64"/>
      <c r="P1340" s="64"/>
    </row>
    <row r="1341" spans="1:16" ht="30">
      <c r="A1341" s="47">
        <v>5</v>
      </c>
      <c r="B1341" s="47" t="s">
        <v>123</v>
      </c>
      <c r="C1341" s="47" t="str">
        <f t="shared" si="20"/>
        <v>5-Delta Smelt Responses</v>
      </c>
      <c r="D1341" s="47" t="s">
        <v>124</v>
      </c>
      <c r="E1341" s="47">
        <v>1666</v>
      </c>
      <c r="F1341" s="62" t="s">
        <v>1540</v>
      </c>
      <c r="G1341" s="64"/>
      <c r="H1341" s="64"/>
      <c r="I1341" s="64"/>
      <c r="J1341" s="64"/>
      <c r="K1341" s="64"/>
      <c r="L1341" s="64"/>
      <c r="M1341" s="64"/>
      <c r="N1341" s="64"/>
      <c r="O1341" s="64"/>
      <c r="P1341" s="64"/>
    </row>
    <row r="1342" spans="1:16" ht="30">
      <c r="A1342" s="47">
        <v>5</v>
      </c>
      <c r="B1342" s="47" t="s">
        <v>123</v>
      </c>
      <c r="C1342" s="47" t="str">
        <f t="shared" si="20"/>
        <v>5-Delta Smelt Responses</v>
      </c>
      <c r="D1342" s="47" t="s">
        <v>124</v>
      </c>
      <c r="E1342" s="47">
        <v>1667</v>
      </c>
      <c r="F1342" s="62" t="s">
        <v>1541</v>
      </c>
      <c r="G1342" s="64"/>
      <c r="H1342" s="64"/>
      <c r="I1342" s="64"/>
      <c r="J1342" s="64"/>
      <c r="K1342" s="64"/>
      <c r="L1342" s="64"/>
      <c r="M1342" s="64"/>
      <c r="N1342" s="64"/>
      <c r="O1342" s="64"/>
      <c r="P1342" s="64"/>
    </row>
    <row r="1343" spans="1:16" ht="30">
      <c r="A1343" s="47">
        <v>5</v>
      </c>
      <c r="B1343" s="47" t="s">
        <v>123</v>
      </c>
      <c r="C1343" s="47" t="str">
        <f t="shared" si="20"/>
        <v>5-Delta Smelt Responses</v>
      </c>
      <c r="D1343" s="47" t="s">
        <v>124</v>
      </c>
      <c r="E1343" s="47">
        <v>1668</v>
      </c>
      <c r="F1343" s="62" t="s">
        <v>1542</v>
      </c>
      <c r="G1343" s="64"/>
      <c r="H1343" s="64"/>
      <c r="I1343" s="64"/>
      <c r="J1343" s="64"/>
      <c r="K1343" s="64"/>
      <c r="L1343" s="64"/>
      <c r="M1343" s="64"/>
      <c r="N1343" s="64"/>
      <c r="O1343" s="64"/>
      <c r="P1343" s="64"/>
    </row>
    <row r="1344" spans="1:16" ht="30">
      <c r="A1344" s="47">
        <v>5</v>
      </c>
      <c r="B1344" s="47" t="s">
        <v>123</v>
      </c>
      <c r="C1344" s="47" t="str">
        <f t="shared" si="20"/>
        <v>5-Delta Smelt Responses</v>
      </c>
      <c r="D1344" s="47" t="s">
        <v>124</v>
      </c>
      <c r="E1344" s="47">
        <v>1669</v>
      </c>
      <c r="F1344" s="62" t="s">
        <v>1543</v>
      </c>
      <c r="G1344" s="64"/>
      <c r="H1344" s="64"/>
      <c r="I1344" s="64"/>
      <c r="J1344" s="64"/>
      <c r="K1344" s="64"/>
      <c r="L1344" s="64"/>
      <c r="M1344" s="64"/>
      <c r="N1344" s="64"/>
      <c r="O1344" s="64"/>
      <c r="P1344" s="64"/>
    </row>
    <row r="1345" spans="1:20" ht="30">
      <c r="A1345" s="47">
        <v>5</v>
      </c>
      <c r="B1345" s="47" t="s">
        <v>123</v>
      </c>
      <c r="C1345" s="47" t="str">
        <f t="shared" si="20"/>
        <v>5-Delta Smelt Responses</v>
      </c>
      <c r="D1345" s="47" t="s">
        <v>124</v>
      </c>
      <c r="E1345" s="47">
        <v>1670</v>
      </c>
      <c r="F1345" s="62" t="s">
        <v>1544</v>
      </c>
      <c r="G1345" s="64"/>
      <c r="H1345" s="64"/>
      <c r="I1345" s="64"/>
      <c r="J1345" s="64"/>
      <c r="K1345" s="64"/>
      <c r="L1345" s="64"/>
      <c r="M1345" s="64"/>
      <c r="N1345" s="64"/>
      <c r="O1345" s="64"/>
      <c r="P1345" s="64"/>
    </row>
    <row r="1346" spans="1:20" ht="90">
      <c r="A1346" s="47">
        <v>5</v>
      </c>
      <c r="B1346" s="47" t="s">
        <v>123</v>
      </c>
      <c r="C1346" s="47" t="str">
        <f t="shared" si="20"/>
        <v>5-Delta Smelt Responses</v>
      </c>
      <c r="D1346" s="47" t="s">
        <v>124</v>
      </c>
      <c r="E1346" s="47">
        <v>1671</v>
      </c>
      <c r="F1346" s="62" t="s">
        <v>1545</v>
      </c>
      <c r="G1346" s="64"/>
      <c r="H1346" s="64"/>
      <c r="I1346" s="64"/>
      <c r="J1346" s="64"/>
      <c r="K1346" s="64"/>
      <c r="L1346" s="64"/>
      <c r="M1346" s="64"/>
      <c r="N1346" s="64"/>
      <c r="O1346" s="64"/>
      <c r="P1346" s="64"/>
      <c r="T1346" s="47" t="s">
        <v>2866</v>
      </c>
    </row>
    <row r="1347" spans="1:20" ht="30">
      <c r="A1347" s="47">
        <v>5</v>
      </c>
      <c r="B1347" s="47" t="s">
        <v>123</v>
      </c>
      <c r="C1347" s="47" t="str">
        <f t="shared" si="20"/>
        <v>5-Delta Smelt Responses</v>
      </c>
      <c r="D1347" s="47" t="s">
        <v>124</v>
      </c>
      <c r="E1347" s="47">
        <v>1672</v>
      </c>
      <c r="F1347" s="62" t="s">
        <v>1546</v>
      </c>
      <c r="G1347" s="64"/>
      <c r="H1347" s="64"/>
      <c r="I1347" s="64"/>
      <c r="J1347" s="64"/>
      <c r="K1347" s="64"/>
      <c r="L1347" s="64"/>
      <c r="M1347" s="64"/>
      <c r="N1347" s="64"/>
      <c r="O1347" s="64"/>
      <c r="P1347" s="64"/>
    </row>
    <row r="1348" spans="1:20" ht="30">
      <c r="A1348" s="47">
        <v>5</v>
      </c>
      <c r="B1348" s="47" t="s">
        <v>123</v>
      </c>
      <c r="C1348" s="47" t="str">
        <f t="shared" si="20"/>
        <v>5-Delta Smelt Responses</v>
      </c>
      <c r="D1348" s="47" t="s">
        <v>124</v>
      </c>
      <c r="E1348" s="47">
        <v>1673</v>
      </c>
      <c r="F1348" s="62" t="s">
        <v>1547</v>
      </c>
      <c r="G1348" s="64"/>
      <c r="H1348" s="64"/>
      <c r="I1348" s="64"/>
      <c r="J1348" s="64"/>
      <c r="K1348" s="64"/>
      <c r="L1348" s="64"/>
      <c r="M1348" s="64"/>
      <c r="N1348" s="64"/>
      <c r="O1348" s="64"/>
      <c r="P1348" s="64"/>
    </row>
    <row r="1349" spans="1:20" ht="30">
      <c r="A1349" s="47">
        <v>5</v>
      </c>
      <c r="B1349" s="47" t="s">
        <v>123</v>
      </c>
      <c r="C1349" s="47" t="str">
        <f t="shared" si="20"/>
        <v>5-Delta Smelt Responses</v>
      </c>
      <c r="D1349" s="47" t="s">
        <v>124</v>
      </c>
      <c r="E1349" s="47">
        <v>1674</v>
      </c>
      <c r="F1349" s="62" t="s">
        <v>1548</v>
      </c>
      <c r="G1349" s="64"/>
      <c r="H1349" s="64"/>
      <c r="I1349" s="64"/>
      <c r="J1349" s="64"/>
      <c r="K1349" s="64"/>
      <c r="L1349" s="64"/>
      <c r="M1349" s="64"/>
      <c r="N1349" s="64"/>
      <c r="O1349" s="64"/>
      <c r="P1349" s="64"/>
    </row>
    <row r="1350" spans="1:20" ht="30">
      <c r="A1350" s="47">
        <v>5</v>
      </c>
      <c r="B1350" s="47" t="s">
        <v>123</v>
      </c>
      <c r="C1350" s="47" t="str">
        <f t="shared" ref="C1350:C1413" si="21">A1350&amp;"-"&amp;B1350</f>
        <v>5-Delta Smelt Responses</v>
      </c>
      <c r="D1350" s="47" t="s">
        <v>124</v>
      </c>
      <c r="E1350" s="47">
        <v>1675</v>
      </c>
      <c r="F1350" s="62" t="s">
        <v>1549</v>
      </c>
      <c r="G1350" s="64"/>
      <c r="H1350" s="64"/>
      <c r="I1350" s="64"/>
      <c r="J1350" s="64"/>
      <c r="K1350" s="64"/>
      <c r="L1350" s="64"/>
      <c r="M1350" s="64"/>
      <c r="N1350" s="64"/>
      <c r="O1350" s="64"/>
      <c r="P1350" s="64"/>
    </row>
    <row r="1351" spans="1:20" ht="30">
      <c r="A1351" s="47">
        <v>5</v>
      </c>
      <c r="B1351" s="47" t="s">
        <v>123</v>
      </c>
      <c r="C1351" s="47" t="str">
        <f t="shared" si="21"/>
        <v>5-Delta Smelt Responses</v>
      </c>
      <c r="D1351" s="47" t="s">
        <v>124</v>
      </c>
      <c r="E1351" s="47">
        <v>1676</v>
      </c>
      <c r="F1351" s="62" t="s">
        <v>1550</v>
      </c>
      <c r="G1351" s="64"/>
      <c r="H1351" s="64"/>
      <c r="I1351" s="64"/>
      <c r="J1351" s="64"/>
      <c r="K1351" s="64"/>
      <c r="L1351" s="64"/>
      <c r="M1351" s="64"/>
      <c r="N1351" s="64"/>
      <c r="O1351" s="64"/>
      <c r="P1351" s="64"/>
    </row>
    <row r="1352" spans="1:20" ht="30">
      <c r="A1352" s="47">
        <v>5</v>
      </c>
      <c r="B1352" s="47" t="s">
        <v>123</v>
      </c>
      <c r="C1352" s="47" t="str">
        <f t="shared" si="21"/>
        <v>5-Delta Smelt Responses</v>
      </c>
      <c r="D1352" s="47" t="s">
        <v>124</v>
      </c>
      <c r="E1352" s="47">
        <v>1677</v>
      </c>
      <c r="F1352" s="62" t="s">
        <v>1551</v>
      </c>
      <c r="G1352" s="64"/>
      <c r="H1352" s="64"/>
      <c r="I1352" s="64"/>
      <c r="J1352" s="64"/>
      <c r="K1352" s="64"/>
      <c r="L1352" s="64"/>
      <c r="M1352" s="64"/>
      <c r="N1352" s="64"/>
      <c r="O1352" s="64"/>
      <c r="P1352" s="64"/>
    </row>
    <row r="1353" spans="1:20" ht="30">
      <c r="A1353" s="47">
        <v>5</v>
      </c>
      <c r="B1353" s="47" t="s">
        <v>123</v>
      </c>
      <c r="C1353" s="47" t="str">
        <f t="shared" si="21"/>
        <v>5-Delta Smelt Responses</v>
      </c>
      <c r="D1353" s="47" t="s">
        <v>124</v>
      </c>
      <c r="E1353" s="47">
        <v>1678</v>
      </c>
      <c r="F1353" s="62" t="s">
        <v>1552</v>
      </c>
      <c r="G1353" s="64"/>
      <c r="H1353" s="64"/>
      <c r="I1353" s="64"/>
      <c r="J1353" s="64"/>
      <c r="K1353" s="64"/>
      <c r="L1353" s="64"/>
      <c r="M1353" s="64"/>
      <c r="N1353" s="64"/>
      <c r="O1353" s="64"/>
      <c r="P1353" s="64"/>
      <c r="S1353" s="47" t="s">
        <v>2840</v>
      </c>
    </row>
    <row r="1354" spans="1:20" ht="30">
      <c r="A1354" s="47">
        <v>5</v>
      </c>
      <c r="B1354" s="47" t="s">
        <v>123</v>
      </c>
      <c r="C1354" s="47" t="str">
        <f t="shared" si="21"/>
        <v>5-Delta Smelt Responses</v>
      </c>
      <c r="D1354" s="47" t="s">
        <v>124</v>
      </c>
      <c r="E1354" s="47">
        <v>1679</v>
      </c>
      <c r="F1354" s="62" t="s">
        <v>1553</v>
      </c>
      <c r="G1354" s="64"/>
      <c r="H1354" s="64"/>
      <c r="I1354" s="64"/>
      <c r="J1354" s="64"/>
      <c r="K1354" s="64"/>
      <c r="L1354" s="64"/>
      <c r="M1354" s="64"/>
      <c r="N1354" s="64"/>
      <c r="O1354" s="64"/>
      <c r="P1354" s="64"/>
    </row>
    <row r="1355" spans="1:20" ht="30">
      <c r="A1355" s="47">
        <v>5</v>
      </c>
      <c r="B1355" s="47" t="s">
        <v>123</v>
      </c>
      <c r="C1355" s="47" t="str">
        <f t="shared" si="21"/>
        <v>5-Delta Smelt Responses</v>
      </c>
      <c r="D1355" s="47" t="s">
        <v>124</v>
      </c>
      <c r="E1355" s="47">
        <v>1680</v>
      </c>
      <c r="F1355" s="62" t="s">
        <v>1554</v>
      </c>
      <c r="G1355" s="64"/>
      <c r="H1355" s="64"/>
      <c r="I1355" s="64"/>
      <c r="J1355" s="64"/>
      <c r="K1355" s="64"/>
      <c r="L1355" s="64"/>
      <c r="M1355" s="64"/>
      <c r="N1355" s="64"/>
      <c r="O1355" s="64"/>
      <c r="P1355" s="64"/>
    </row>
    <row r="1356" spans="1:20" ht="30">
      <c r="A1356" s="47">
        <v>5</v>
      </c>
      <c r="B1356" s="47" t="s">
        <v>123</v>
      </c>
      <c r="C1356" s="47" t="str">
        <f t="shared" si="21"/>
        <v>5-Delta Smelt Responses</v>
      </c>
      <c r="D1356" s="47" t="s">
        <v>124</v>
      </c>
      <c r="E1356" s="47">
        <v>1681</v>
      </c>
      <c r="F1356" s="62" t="s">
        <v>1555</v>
      </c>
      <c r="G1356" s="64"/>
      <c r="H1356" s="64"/>
      <c r="I1356" s="64"/>
      <c r="J1356" s="64"/>
      <c r="K1356" s="64"/>
      <c r="L1356" s="64"/>
      <c r="M1356" s="64"/>
      <c r="N1356" s="64"/>
      <c r="O1356" s="64"/>
      <c r="P1356" s="64"/>
    </row>
    <row r="1357" spans="1:20" ht="30">
      <c r="A1357" s="47">
        <v>5</v>
      </c>
      <c r="B1357" s="47" t="s">
        <v>123</v>
      </c>
      <c r="C1357" s="47" t="str">
        <f t="shared" si="21"/>
        <v>5-Delta Smelt Responses</v>
      </c>
      <c r="D1357" s="47" t="s">
        <v>124</v>
      </c>
      <c r="E1357" s="47">
        <v>1682</v>
      </c>
      <c r="F1357" s="62" t="s">
        <v>1556</v>
      </c>
      <c r="G1357" s="64"/>
      <c r="H1357" s="64"/>
      <c r="I1357" s="64"/>
      <c r="J1357" s="64"/>
      <c r="K1357" s="64"/>
      <c r="L1357" s="64"/>
      <c r="M1357" s="64"/>
      <c r="N1357" s="64"/>
      <c r="O1357" s="64"/>
      <c r="P1357" s="64"/>
    </row>
    <row r="1358" spans="1:20" ht="30">
      <c r="A1358" s="47">
        <v>5</v>
      </c>
      <c r="B1358" s="47" t="s">
        <v>123</v>
      </c>
      <c r="C1358" s="47" t="str">
        <f t="shared" si="21"/>
        <v>5-Delta Smelt Responses</v>
      </c>
      <c r="D1358" s="47" t="s">
        <v>124</v>
      </c>
      <c r="E1358" s="47">
        <v>1683</v>
      </c>
      <c r="F1358" s="62" t="s">
        <v>1557</v>
      </c>
      <c r="G1358" s="64"/>
      <c r="H1358" s="64"/>
      <c r="I1358" s="64"/>
      <c r="J1358" s="64"/>
      <c r="K1358" s="64"/>
      <c r="L1358" s="64"/>
      <c r="M1358" s="64"/>
      <c r="N1358" s="64"/>
      <c r="O1358" s="64"/>
      <c r="P1358" s="64"/>
    </row>
    <row r="1359" spans="1:20" ht="30">
      <c r="A1359" s="47">
        <v>5</v>
      </c>
      <c r="B1359" s="47" t="s">
        <v>123</v>
      </c>
      <c r="C1359" s="47" t="str">
        <f t="shared" si="21"/>
        <v>5-Delta Smelt Responses</v>
      </c>
      <c r="D1359" s="47" t="s">
        <v>124</v>
      </c>
      <c r="E1359" s="47">
        <v>1684</v>
      </c>
      <c r="F1359" s="62" t="s">
        <v>1558</v>
      </c>
      <c r="G1359" s="64"/>
      <c r="H1359" s="64"/>
      <c r="I1359" s="64"/>
      <c r="J1359" s="64"/>
      <c r="K1359" s="64"/>
      <c r="L1359" s="64"/>
      <c r="M1359" s="64"/>
      <c r="N1359" s="64"/>
      <c r="O1359" s="64"/>
      <c r="P1359" s="64"/>
    </row>
    <row r="1360" spans="1:20" ht="30">
      <c r="A1360" s="47">
        <v>5</v>
      </c>
      <c r="B1360" s="47" t="s">
        <v>123</v>
      </c>
      <c r="C1360" s="47" t="str">
        <f t="shared" si="21"/>
        <v>5-Delta Smelt Responses</v>
      </c>
      <c r="D1360" s="47" t="s">
        <v>124</v>
      </c>
      <c r="E1360" s="47">
        <v>1685</v>
      </c>
      <c r="F1360" s="62" t="s">
        <v>1559</v>
      </c>
      <c r="G1360" s="64"/>
      <c r="H1360" s="64"/>
      <c r="I1360" s="64"/>
      <c r="J1360" s="64"/>
      <c r="K1360" s="64"/>
      <c r="L1360" s="64"/>
      <c r="M1360" s="64"/>
      <c r="N1360" s="64"/>
      <c r="O1360" s="64"/>
      <c r="P1360" s="64"/>
    </row>
    <row r="1361" spans="1:16" ht="30">
      <c r="A1361" s="47">
        <v>5</v>
      </c>
      <c r="B1361" s="47" t="s">
        <v>123</v>
      </c>
      <c r="C1361" s="47" t="str">
        <f t="shared" si="21"/>
        <v>5-Delta Smelt Responses</v>
      </c>
      <c r="D1361" s="47" t="s">
        <v>124</v>
      </c>
      <c r="E1361" s="47">
        <v>1686</v>
      </c>
      <c r="F1361" s="62" t="s">
        <v>1560</v>
      </c>
      <c r="G1361" s="64"/>
      <c r="H1361" s="64"/>
      <c r="I1361" s="64"/>
      <c r="J1361" s="64"/>
      <c r="K1361" s="64"/>
      <c r="L1361" s="64"/>
      <c r="M1361" s="64"/>
      <c r="N1361" s="64"/>
      <c r="O1361" s="64"/>
      <c r="P1361" s="64"/>
    </row>
    <row r="1362" spans="1:16" ht="30">
      <c r="A1362" s="47">
        <v>5</v>
      </c>
      <c r="B1362" s="47" t="s">
        <v>123</v>
      </c>
      <c r="C1362" s="47" t="str">
        <f t="shared" si="21"/>
        <v>5-Delta Smelt Responses</v>
      </c>
      <c r="D1362" s="47" t="s">
        <v>124</v>
      </c>
      <c r="E1362" s="47">
        <v>1687</v>
      </c>
      <c r="F1362" s="62" t="s">
        <v>1561</v>
      </c>
      <c r="G1362" s="64"/>
      <c r="H1362" s="64"/>
      <c r="I1362" s="64"/>
      <c r="J1362" s="64"/>
      <c r="K1362" s="64"/>
      <c r="L1362" s="64"/>
      <c r="M1362" s="64"/>
      <c r="N1362" s="64"/>
      <c r="O1362" s="64"/>
      <c r="P1362" s="64"/>
    </row>
    <row r="1363" spans="1:16" ht="30">
      <c r="A1363" s="47">
        <v>5</v>
      </c>
      <c r="B1363" s="47" t="s">
        <v>123</v>
      </c>
      <c r="C1363" s="47" t="str">
        <f t="shared" si="21"/>
        <v>5-Delta Smelt Responses</v>
      </c>
      <c r="D1363" s="47" t="s">
        <v>124</v>
      </c>
      <c r="E1363" s="47">
        <v>1688</v>
      </c>
      <c r="F1363" s="62" t="s">
        <v>1562</v>
      </c>
      <c r="G1363" s="64"/>
      <c r="H1363" s="64"/>
      <c r="I1363" s="64"/>
      <c r="J1363" s="64"/>
      <c r="K1363" s="64"/>
      <c r="L1363" s="64"/>
      <c r="M1363" s="64"/>
      <c r="N1363" s="64"/>
      <c r="O1363" s="64"/>
      <c r="P1363" s="64"/>
    </row>
    <row r="1364" spans="1:16" ht="30">
      <c r="A1364" s="47">
        <v>5</v>
      </c>
      <c r="B1364" s="47" t="s">
        <v>123</v>
      </c>
      <c r="C1364" s="47" t="str">
        <f t="shared" si="21"/>
        <v>5-Delta Smelt Responses</v>
      </c>
      <c r="D1364" s="47" t="s">
        <v>124</v>
      </c>
      <c r="E1364" s="47">
        <v>1689</v>
      </c>
      <c r="F1364" s="62" t="s">
        <v>1563</v>
      </c>
      <c r="G1364" s="64"/>
      <c r="H1364" s="64"/>
      <c r="I1364" s="64"/>
      <c r="J1364" s="64"/>
      <c r="K1364" s="64"/>
      <c r="L1364" s="64"/>
      <c r="M1364" s="64"/>
      <c r="N1364" s="64"/>
      <c r="O1364" s="64"/>
      <c r="P1364" s="64"/>
    </row>
    <row r="1365" spans="1:16" ht="30">
      <c r="A1365" s="47">
        <v>5</v>
      </c>
      <c r="B1365" s="47" t="s">
        <v>123</v>
      </c>
      <c r="C1365" s="47" t="str">
        <f t="shared" si="21"/>
        <v>5-Delta Smelt Responses</v>
      </c>
      <c r="D1365" s="47" t="s">
        <v>124</v>
      </c>
      <c r="E1365" s="47">
        <v>1690</v>
      </c>
      <c r="F1365" s="62" t="s">
        <v>1564</v>
      </c>
      <c r="G1365" s="64"/>
      <c r="H1365" s="64"/>
      <c r="I1365" s="64"/>
      <c r="J1365" s="64"/>
      <c r="K1365" s="64"/>
      <c r="L1365" s="64"/>
      <c r="M1365" s="64"/>
      <c r="N1365" s="64"/>
      <c r="O1365" s="64"/>
      <c r="P1365" s="64"/>
    </row>
    <row r="1366" spans="1:16" ht="30">
      <c r="A1366" s="47">
        <v>5</v>
      </c>
      <c r="B1366" s="47" t="s">
        <v>123</v>
      </c>
      <c r="C1366" s="47" t="str">
        <f t="shared" si="21"/>
        <v>5-Delta Smelt Responses</v>
      </c>
      <c r="D1366" s="47" t="s">
        <v>124</v>
      </c>
      <c r="E1366" s="47">
        <v>1691</v>
      </c>
      <c r="F1366" s="62" t="s">
        <v>1565</v>
      </c>
      <c r="G1366" s="64"/>
      <c r="H1366" s="64"/>
      <c r="I1366" s="64"/>
      <c r="J1366" s="64"/>
      <c r="K1366" s="64"/>
      <c r="L1366" s="64"/>
      <c r="M1366" s="64"/>
      <c r="N1366" s="64"/>
      <c r="O1366" s="64"/>
      <c r="P1366" s="64"/>
    </row>
    <row r="1367" spans="1:16" ht="30">
      <c r="A1367" s="47">
        <v>5</v>
      </c>
      <c r="B1367" s="47" t="s">
        <v>123</v>
      </c>
      <c r="C1367" s="47" t="str">
        <f t="shared" si="21"/>
        <v>5-Delta Smelt Responses</v>
      </c>
      <c r="D1367" s="47" t="s">
        <v>124</v>
      </c>
      <c r="E1367" s="47">
        <v>1692</v>
      </c>
      <c r="F1367" s="62" t="s">
        <v>1566</v>
      </c>
      <c r="G1367" s="64"/>
      <c r="H1367" s="64"/>
      <c r="I1367" s="64"/>
      <c r="J1367" s="64"/>
      <c r="K1367" s="64"/>
      <c r="L1367" s="64"/>
      <c r="M1367" s="64"/>
      <c r="N1367" s="64"/>
      <c r="O1367" s="64"/>
      <c r="P1367" s="64"/>
    </row>
    <row r="1368" spans="1:16" ht="30">
      <c r="A1368" s="47">
        <v>5</v>
      </c>
      <c r="B1368" s="47" t="s">
        <v>123</v>
      </c>
      <c r="C1368" s="47" t="str">
        <f t="shared" si="21"/>
        <v>5-Delta Smelt Responses</v>
      </c>
      <c r="D1368" s="47" t="s">
        <v>124</v>
      </c>
      <c r="E1368" s="47">
        <v>1693</v>
      </c>
      <c r="F1368" s="62" t="s">
        <v>1567</v>
      </c>
      <c r="G1368" s="64"/>
      <c r="H1368" s="64"/>
      <c r="I1368" s="64"/>
      <c r="J1368" s="64"/>
      <c r="K1368" s="64"/>
      <c r="L1368" s="64"/>
      <c r="M1368" s="64"/>
      <c r="N1368" s="64"/>
      <c r="O1368" s="64"/>
      <c r="P1368" s="64"/>
    </row>
    <row r="1369" spans="1:16" ht="30">
      <c r="A1369" s="47">
        <v>5</v>
      </c>
      <c r="B1369" s="47" t="s">
        <v>123</v>
      </c>
      <c r="C1369" s="47" t="str">
        <f t="shared" si="21"/>
        <v>5-Delta Smelt Responses</v>
      </c>
      <c r="D1369" s="47" t="s">
        <v>124</v>
      </c>
      <c r="E1369" s="47">
        <v>1694</v>
      </c>
      <c r="F1369" s="62" t="s">
        <v>1568</v>
      </c>
      <c r="G1369" s="64"/>
      <c r="H1369" s="64"/>
      <c r="I1369" s="64"/>
      <c r="J1369" s="64"/>
      <c r="K1369" s="64"/>
      <c r="L1369" s="64"/>
      <c r="M1369" s="64"/>
      <c r="N1369" s="64"/>
      <c r="O1369" s="64"/>
      <c r="P1369" s="64"/>
    </row>
    <row r="1370" spans="1:16" ht="30">
      <c r="A1370" s="47">
        <v>5</v>
      </c>
      <c r="B1370" s="47" t="s">
        <v>123</v>
      </c>
      <c r="C1370" s="47" t="str">
        <f t="shared" si="21"/>
        <v>5-Delta Smelt Responses</v>
      </c>
      <c r="D1370" s="47" t="s">
        <v>124</v>
      </c>
      <c r="E1370" s="47">
        <v>1695</v>
      </c>
      <c r="F1370" s="62" t="s">
        <v>1569</v>
      </c>
      <c r="G1370" s="64"/>
      <c r="H1370" s="64"/>
      <c r="I1370" s="64"/>
      <c r="J1370" s="64"/>
      <c r="K1370" s="64" t="s">
        <v>2425</v>
      </c>
      <c r="L1370" s="64"/>
      <c r="M1370" s="64"/>
      <c r="N1370" s="64"/>
      <c r="O1370" s="64"/>
      <c r="P1370" s="64"/>
    </row>
    <row r="1371" spans="1:16" ht="30">
      <c r="A1371" s="47">
        <v>5</v>
      </c>
      <c r="B1371" s="47" t="s">
        <v>123</v>
      </c>
      <c r="C1371" s="47" t="str">
        <f t="shared" si="21"/>
        <v>5-Delta Smelt Responses</v>
      </c>
      <c r="D1371" s="47" t="s">
        <v>124</v>
      </c>
      <c r="E1371" s="47">
        <v>1696</v>
      </c>
      <c r="F1371" s="62" t="s">
        <v>1570</v>
      </c>
      <c r="G1371" s="64"/>
      <c r="H1371" s="64"/>
      <c r="I1371" s="64"/>
      <c r="J1371" s="64"/>
      <c r="K1371" s="64"/>
      <c r="L1371" s="64"/>
      <c r="M1371" s="64"/>
      <c r="N1371" s="64"/>
      <c r="O1371" s="64"/>
      <c r="P1371" s="64"/>
    </row>
    <row r="1372" spans="1:16" ht="30">
      <c r="A1372" s="47">
        <v>5</v>
      </c>
      <c r="B1372" s="47" t="s">
        <v>123</v>
      </c>
      <c r="C1372" s="47" t="str">
        <f t="shared" si="21"/>
        <v>5-Delta Smelt Responses</v>
      </c>
      <c r="D1372" s="47" t="s">
        <v>124</v>
      </c>
      <c r="E1372" s="47">
        <v>1697</v>
      </c>
      <c r="F1372" s="62" t="s">
        <v>1571</v>
      </c>
      <c r="G1372" s="64"/>
      <c r="H1372" s="64"/>
      <c r="I1372" s="64"/>
      <c r="J1372" s="64"/>
      <c r="K1372" s="64"/>
      <c r="L1372" s="64"/>
      <c r="M1372" s="64"/>
      <c r="N1372" s="64"/>
      <c r="O1372" s="64"/>
      <c r="P1372" s="64"/>
    </row>
    <row r="1373" spans="1:16" ht="30">
      <c r="A1373" s="47">
        <v>5</v>
      </c>
      <c r="B1373" s="47" t="s">
        <v>123</v>
      </c>
      <c r="C1373" s="47" t="str">
        <f t="shared" si="21"/>
        <v>5-Delta Smelt Responses</v>
      </c>
      <c r="D1373" s="47" t="s">
        <v>124</v>
      </c>
      <c r="E1373" s="47">
        <v>1698</v>
      </c>
      <c r="F1373" s="62" t="s">
        <v>1572</v>
      </c>
      <c r="G1373" s="64"/>
      <c r="H1373" s="64"/>
      <c r="I1373" s="64"/>
      <c r="J1373" s="64"/>
      <c r="K1373" s="64"/>
      <c r="L1373" s="64"/>
      <c r="M1373" s="64"/>
      <c r="N1373" s="64"/>
      <c r="O1373" s="64"/>
      <c r="P1373" s="64"/>
    </row>
    <row r="1374" spans="1:16" ht="30">
      <c r="A1374" s="47">
        <v>5</v>
      </c>
      <c r="B1374" s="47" t="s">
        <v>123</v>
      </c>
      <c r="C1374" s="47" t="str">
        <f t="shared" si="21"/>
        <v>5-Delta Smelt Responses</v>
      </c>
      <c r="D1374" s="47" t="s">
        <v>124</v>
      </c>
      <c r="E1374" s="47">
        <v>1699</v>
      </c>
      <c r="F1374" s="62" t="s">
        <v>1573</v>
      </c>
      <c r="G1374" s="64"/>
      <c r="H1374" s="64"/>
      <c r="I1374" s="64"/>
      <c r="J1374" s="64"/>
      <c r="K1374" s="64"/>
      <c r="L1374" s="64"/>
      <c r="M1374" s="64"/>
      <c r="N1374" s="64"/>
      <c r="O1374" s="64"/>
      <c r="P1374" s="64"/>
    </row>
    <row r="1375" spans="1:16" ht="30">
      <c r="A1375" s="47">
        <v>5</v>
      </c>
      <c r="B1375" s="47" t="s">
        <v>123</v>
      </c>
      <c r="C1375" s="47" t="str">
        <f t="shared" si="21"/>
        <v>5-Delta Smelt Responses</v>
      </c>
      <c r="D1375" s="47" t="s">
        <v>124</v>
      </c>
      <c r="E1375" s="47">
        <v>1700</v>
      </c>
      <c r="F1375" s="62" t="s">
        <v>1574</v>
      </c>
      <c r="G1375" s="64" t="s">
        <v>171</v>
      </c>
      <c r="H1375" s="64"/>
      <c r="I1375" s="64"/>
      <c r="J1375" s="64"/>
      <c r="K1375" s="64"/>
      <c r="L1375" s="64"/>
      <c r="M1375" s="64"/>
      <c r="N1375" s="64"/>
      <c r="O1375" s="64"/>
      <c r="P1375" s="64"/>
    </row>
    <row r="1376" spans="1:16" ht="30">
      <c r="A1376" s="47">
        <v>5</v>
      </c>
      <c r="B1376" s="47" t="s">
        <v>123</v>
      </c>
      <c r="C1376" s="47" t="str">
        <f t="shared" si="21"/>
        <v>5-Delta Smelt Responses</v>
      </c>
      <c r="D1376" s="47" t="s">
        <v>124</v>
      </c>
      <c r="E1376" s="47">
        <v>1701</v>
      </c>
      <c r="F1376" s="62" t="s">
        <v>1575</v>
      </c>
      <c r="G1376" s="64"/>
      <c r="H1376" s="64"/>
      <c r="I1376" s="64"/>
      <c r="J1376" s="64"/>
      <c r="K1376" s="64"/>
      <c r="L1376" s="64"/>
      <c r="M1376" s="64"/>
      <c r="N1376" s="64"/>
      <c r="O1376" s="64"/>
      <c r="P1376" s="64"/>
    </row>
    <row r="1377" spans="1:16" ht="30">
      <c r="A1377" s="47">
        <v>5</v>
      </c>
      <c r="B1377" s="47" t="s">
        <v>123</v>
      </c>
      <c r="C1377" s="47" t="str">
        <f t="shared" si="21"/>
        <v>5-Delta Smelt Responses</v>
      </c>
      <c r="D1377" s="47" t="s">
        <v>124</v>
      </c>
      <c r="E1377" s="47">
        <v>1702</v>
      </c>
      <c r="F1377" s="62" t="s">
        <v>1576</v>
      </c>
      <c r="G1377" s="64"/>
      <c r="H1377" s="64"/>
      <c r="I1377" s="64"/>
      <c r="J1377" s="64"/>
      <c r="K1377" s="64"/>
      <c r="L1377" s="64"/>
      <c r="M1377" s="64"/>
      <c r="N1377" s="64"/>
      <c r="O1377" s="64"/>
      <c r="P1377" s="64"/>
    </row>
    <row r="1378" spans="1:16" ht="75">
      <c r="A1378" s="47">
        <v>5</v>
      </c>
      <c r="B1378" s="47" t="s">
        <v>123</v>
      </c>
      <c r="C1378" s="47" t="str">
        <f t="shared" si="21"/>
        <v>5-Delta Smelt Responses</v>
      </c>
      <c r="D1378" s="47" t="s">
        <v>124</v>
      </c>
      <c r="E1378" s="47">
        <v>1703</v>
      </c>
      <c r="F1378" s="62" t="s">
        <v>1577</v>
      </c>
      <c r="G1378" s="64"/>
      <c r="H1378" s="64"/>
      <c r="I1378" s="64"/>
      <c r="J1378" s="64"/>
      <c r="K1378" s="64"/>
      <c r="L1378" s="64"/>
      <c r="M1378" s="64"/>
      <c r="N1378" s="64" t="s">
        <v>2776</v>
      </c>
      <c r="O1378" s="64"/>
      <c r="P1378" s="64"/>
    </row>
    <row r="1379" spans="1:16" ht="30">
      <c r="A1379" s="47">
        <v>5</v>
      </c>
      <c r="B1379" s="47" t="s">
        <v>123</v>
      </c>
      <c r="C1379" s="47" t="str">
        <f t="shared" si="21"/>
        <v>5-Delta Smelt Responses</v>
      </c>
      <c r="D1379" s="47" t="s">
        <v>124</v>
      </c>
      <c r="E1379" s="47">
        <v>1704</v>
      </c>
      <c r="F1379" s="62" t="s">
        <v>1578</v>
      </c>
      <c r="G1379" s="64"/>
      <c r="H1379" s="64"/>
      <c r="I1379" s="64"/>
      <c r="J1379" s="64"/>
      <c r="K1379" s="64"/>
      <c r="L1379" s="64"/>
      <c r="M1379" s="64"/>
      <c r="N1379" s="64"/>
      <c r="O1379" s="64"/>
      <c r="P1379" s="64"/>
    </row>
    <row r="1380" spans="1:16" ht="30">
      <c r="A1380" s="47">
        <v>5</v>
      </c>
      <c r="B1380" s="47" t="s">
        <v>123</v>
      </c>
      <c r="C1380" s="47" t="str">
        <f t="shared" si="21"/>
        <v>5-Delta Smelt Responses</v>
      </c>
      <c r="D1380" s="47" t="s">
        <v>124</v>
      </c>
      <c r="E1380" s="47">
        <v>1705</v>
      </c>
      <c r="F1380" s="62" t="s">
        <v>1579</v>
      </c>
      <c r="G1380" s="64"/>
      <c r="H1380" s="64"/>
      <c r="I1380" s="64"/>
      <c r="J1380" s="64"/>
      <c r="K1380" s="64"/>
      <c r="L1380" s="64"/>
      <c r="M1380" s="64"/>
      <c r="N1380" s="64"/>
      <c r="O1380" s="64"/>
      <c r="P1380" s="64"/>
    </row>
    <row r="1381" spans="1:16" ht="30">
      <c r="A1381" s="47">
        <v>5</v>
      </c>
      <c r="B1381" s="47" t="s">
        <v>123</v>
      </c>
      <c r="C1381" s="47" t="str">
        <f t="shared" si="21"/>
        <v>5-Delta Smelt Responses</v>
      </c>
      <c r="D1381" s="47" t="s">
        <v>124</v>
      </c>
      <c r="E1381" s="47">
        <v>1706</v>
      </c>
      <c r="F1381" s="62" t="s">
        <v>1580</v>
      </c>
      <c r="G1381" s="64"/>
      <c r="H1381" s="64"/>
      <c r="I1381" s="64"/>
      <c r="J1381" s="64"/>
      <c r="K1381" s="64"/>
      <c r="L1381" s="64"/>
      <c r="M1381" s="64"/>
      <c r="N1381" s="64"/>
      <c r="O1381" s="64"/>
      <c r="P1381" s="64"/>
    </row>
    <row r="1382" spans="1:16" ht="30">
      <c r="A1382" s="47">
        <v>5</v>
      </c>
      <c r="B1382" s="47" t="s">
        <v>123</v>
      </c>
      <c r="C1382" s="47" t="str">
        <f t="shared" si="21"/>
        <v>5-Delta Smelt Responses</v>
      </c>
      <c r="D1382" s="47" t="s">
        <v>124</v>
      </c>
      <c r="E1382" s="47">
        <v>1707</v>
      </c>
      <c r="F1382" s="62" t="s">
        <v>1581</v>
      </c>
      <c r="G1382" s="64"/>
      <c r="H1382" s="64"/>
      <c r="I1382" s="64"/>
      <c r="J1382" s="64"/>
      <c r="K1382" s="64"/>
      <c r="L1382" s="64"/>
      <c r="M1382" s="64"/>
      <c r="N1382" s="64"/>
      <c r="O1382" s="64"/>
      <c r="P1382" s="64"/>
    </row>
    <row r="1383" spans="1:16" ht="30">
      <c r="A1383" s="47">
        <v>5</v>
      </c>
      <c r="B1383" s="47" t="s">
        <v>123</v>
      </c>
      <c r="C1383" s="47" t="str">
        <f t="shared" si="21"/>
        <v>5-Delta Smelt Responses</v>
      </c>
      <c r="D1383" s="47" t="s">
        <v>124</v>
      </c>
      <c r="E1383" s="47">
        <v>1708</v>
      </c>
      <c r="F1383" s="62" t="s">
        <v>1582</v>
      </c>
      <c r="G1383" s="64"/>
      <c r="H1383" s="64"/>
      <c r="I1383" s="64"/>
      <c r="J1383" s="64"/>
      <c r="K1383" s="64"/>
      <c r="L1383" s="64"/>
      <c r="M1383" s="64"/>
      <c r="N1383" s="64"/>
      <c r="O1383" s="64"/>
      <c r="P1383" s="64"/>
    </row>
    <row r="1384" spans="1:16" ht="30">
      <c r="A1384" s="47">
        <v>5</v>
      </c>
      <c r="B1384" s="47" t="s">
        <v>123</v>
      </c>
      <c r="C1384" s="47" t="str">
        <f t="shared" si="21"/>
        <v>5-Delta Smelt Responses</v>
      </c>
      <c r="D1384" s="47" t="s">
        <v>124</v>
      </c>
      <c r="E1384" s="47">
        <v>1709</v>
      </c>
      <c r="F1384" s="62" t="s">
        <v>1583</v>
      </c>
      <c r="G1384" s="64"/>
      <c r="H1384" s="64"/>
      <c r="I1384" s="64"/>
      <c r="J1384" s="64"/>
      <c r="K1384" s="64"/>
      <c r="L1384" s="64"/>
      <c r="M1384" s="64"/>
      <c r="N1384" s="64"/>
      <c r="O1384" s="64"/>
      <c r="P1384" s="64"/>
    </row>
    <row r="1385" spans="1:16" ht="30">
      <c r="A1385" s="47">
        <v>5</v>
      </c>
      <c r="B1385" s="47" t="s">
        <v>123</v>
      </c>
      <c r="C1385" s="47" t="str">
        <f t="shared" si="21"/>
        <v>5-Delta Smelt Responses</v>
      </c>
      <c r="D1385" s="47" t="s">
        <v>124</v>
      </c>
      <c r="E1385" s="47">
        <v>1710</v>
      </c>
      <c r="F1385" s="62" t="s">
        <v>1584</v>
      </c>
      <c r="G1385" s="64"/>
      <c r="H1385" s="64"/>
      <c r="I1385" s="64"/>
      <c r="J1385" s="64"/>
      <c r="K1385" s="64"/>
      <c r="L1385" s="64"/>
      <c r="M1385" s="64"/>
      <c r="N1385" s="64"/>
      <c r="O1385" s="64"/>
      <c r="P1385" s="64"/>
    </row>
    <row r="1386" spans="1:16" ht="30">
      <c r="A1386" s="47">
        <v>5</v>
      </c>
      <c r="B1386" s="47" t="s">
        <v>123</v>
      </c>
      <c r="C1386" s="47" t="str">
        <f t="shared" si="21"/>
        <v>5-Delta Smelt Responses</v>
      </c>
      <c r="D1386" s="47" t="s">
        <v>124</v>
      </c>
      <c r="E1386" s="47">
        <v>1711</v>
      </c>
      <c r="F1386" s="62" t="s">
        <v>1585</v>
      </c>
      <c r="G1386" s="64"/>
      <c r="H1386" s="64"/>
      <c r="I1386" s="64"/>
      <c r="J1386" s="64"/>
      <c r="K1386" s="64" t="s">
        <v>2426</v>
      </c>
      <c r="L1386" s="64"/>
      <c r="M1386" s="64"/>
      <c r="N1386" s="64"/>
      <c r="O1386" s="64"/>
      <c r="P1386" s="64"/>
    </row>
    <row r="1387" spans="1:16" ht="30">
      <c r="A1387" s="47">
        <v>5</v>
      </c>
      <c r="B1387" s="47" t="s">
        <v>123</v>
      </c>
      <c r="C1387" s="47" t="str">
        <f t="shared" si="21"/>
        <v>5-Delta Smelt Responses</v>
      </c>
      <c r="D1387" s="47" t="s">
        <v>124</v>
      </c>
      <c r="E1387" s="47">
        <v>1712</v>
      </c>
      <c r="F1387" s="62" t="s">
        <v>1586</v>
      </c>
      <c r="G1387" s="64"/>
      <c r="H1387" s="64"/>
      <c r="I1387" s="64"/>
      <c r="J1387" s="64"/>
      <c r="K1387" s="64"/>
      <c r="L1387" s="64"/>
      <c r="M1387" s="64"/>
      <c r="N1387" s="64"/>
      <c r="O1387" s="64"/>
      <c r="P1387" s="64"/>
    </row>
    <row r="1388" spans="1:16" ht="30">
      <c r="A1388" s="47">
        <v>5</v>
      </c>
      <c r="B1388" s="47" t="s">
        <v>123</v>
      </c>
      <c r="C1388" s="47" t="str">
        <f t="shared" si="21"/>
        <v>5-Delta Smelt Responses</v>
      </c>
      <c r="D1388" s="47" t="s">
        <v>124</v>
      </c>
      <c r="E1388" s="47">
        <v>1713</v>
      </c>
      <c r="F1388" s="62" t="s">
        <v>1587</v>
      </c>
      <c r="G1388" s="64"/>
      <c r="H1388" s="64"/>
      <c r="I1388" s="64"/>
      <c r="J1388" s="64"/>
      <c r="K1388" s="64"/>
      <c r="L1388" s="64"/>
      <c r="M1388" s="64"/>
      <c r="N1388" s="64"/>
      <c r="O1388" s="64"/>
      <c r="P1388" s="64"/>
    </row>
    <row r="1389" spans="1:16" ht="30">
      <c r="A1389" s="47">
        <v>5</v>
      </c>
      <c r="B1389" s="47" t="s">
        <v>123</v>
      </c>
      <c r="C1389" s="47" t="str">
        <f t="shared" si="21"/>
        <v>5-Delta Smelt Responses</v>
      </c>
      <c r="D1389" s="47" t="s">
        <v>124</v>
      </c>
      <c r="E1389" s="47">
        <v>1714</v>
      </c>
      <c r="F1389" s="62" t="s">
        <v>1588</v>
      </c>
      <c r="G1389" s="64"/>
      <c r="H1389" s="64"/>
      <c r="I1389" s="64"/>
      <c r="J1389" s="64"/>
      <c r="K1389" s="64"/>
      <c r="L1389" s="64"/>
      <c r="M1389" s="64"/>
      <c r="N1389" s="64"/>
      <c r="O1389" s="64"/>
      <c r="P1389" s="64"/>
    </row>
    <row r="1390" spans="1:16" ht="30">
      <c r="A1390" s="47">
        <v>5</v>
      </c>
      <c r="B1390" s="47" t="s">
        <v>123</v>
      </c>
      <c r="C1390" s="47" t="str">
        <f t="shared" si="21"/>
        <v>5-Delta Smelt Responses</v>
      </c>
      <c r="D1390" s="47" t="s">
        <v>124</v>
      </c>
      <c r="E1390" s="47">
        <v>1715</v>
      </c>
      <c r="F1390" s="62" t="s">
        <v>1589</v>
      </c>
      <c r="G1390" s="64" t="s">
        <v>172</v>
      </c>
      <c r="H1390" s="64"/>
      <c r="I1390" s="64"/>
      <c r="J1390" s="64"/>
      <c r="K1390" s="64"/>
      <c r="L1390" s="64"/>
      <c r="M1390" s="64"/>
      <c r="N1390" s="64"/>
      <c r="O1390" s="64"/>
      <c r="P1390" s="64"/>
    </row>
    <row r="1391" spans="1:16" ht="30">
      <c r="A1391" s="47">
        <v>5</v>
      </c>
      <c r="B1391" s="47" t="s">
        <v>123</v>
      </c>
      <c r="C1391" s="47" t="str">
        <f t="shared" si="21"/>
        <v>5-Delta Smelt Responses</v>
      </c>
      <c r="D1391" s="47" t="s">
        <v>124</v>
      </c>
      <c r="E1391" s="47">
        <v>1716</v>
      </c>
      <c r="F1391" s="62" t="s">
        <v>1590</v>
      </c>
      <c r="G1391" s="64"/>
      <c r="H1391" s="64"/>
      <c r="I1391" s="64"/>
      <c r="J1391" s="64"/>
      <c r="K1391" s="64"/>
      <c r="L1391" s="64"/>
      <c r="M1391" s="64"/>
      <c r="N1391" s="64"/>
      <c r="O1391" s="64"/>
      <c r="P1391" s="64"/>
    </row>
    <row r="1392" spans="1:16" ht="30">
      <c r="A1392" s="47">
        <v>5</v>
      </c>
      <c r="B1392" s="47" t="s">
        <v>123</v>
      </c>
      <c r="C1392" s="47" t="str">
        <f t="shared" si="21"/>
        <v>5-Delta Smelt Responses</v>
      </c>
      <c r="D1392" s="47" t="s">
        <v>124</v>
      </c>
      <c r="E1392" s="47">
        <v>1717</v>
      </c>
      <c r="F1392" s="62" t="s">
        <v>1591</v>
      </c>
      <c r="G1392" s="64"/>
      <c r="H1392" s="64"/>
      <c r="I1392" s="64"/>
      <c r="J1392" s="64"/>
      <c r="K1392" s="64"/>
      <c r="L1392" s="64"/>
      <c r="M1392" s="64"/>
      <c r="N1392" s="64"/>
      <c r="O1392" s="64"/>
      <c r="P1392" s="64"/>
    </row>
    <row r="1393" spans="1:20" ht="30">
      <c r="A1393" s="47">
        <v>5</v>
      </c>
      <c r="B1393" s="47" t="s">
        <v>123</v>
      </c>
      <c r="C1393" s="47" t="str">
        <f t="shared" si="21"/>
        <v>5-Delta Smelt Responses</v>
      </c>
      <c r="D1393" s="47" t="s">
        <v>124</v>
      </c>
      <c r="E1393" s="47">
        <v>1718</v>
      </c>
      <c r="F1393" s="62" t="s">
        <v>1592</v>
      </c>
      <c r="G1393" s="64"/>
      <c r="H1393" s="64"/>
      <c r="I1393" s="64"/>
      <c r="J1393" s="64"/>
      <c r="K1393" s="64"/>
      <c r="L1393" s="64"/>
      <c r="M1393" s="64"/>
      <c r="N1393" s="64"/>
      <c r="O1393" s="64"/>
      <c r="P1393" s="64"/>
    </row>
    <row r="1394" spans="1:20" ht="30">
      <c r="A1394" s="47">
        <v>5</v>
      </c>
      <c r="B1394" s="47" t="s">
        <v>123</v>
      </c>
      <c r="C1394" s="47" t="str">
        <f t="shared" si="21"/>
        <v>5-Delta Smelt Responses</v>
      </c>
      <c r="D1394" s="47" t="s">
        <v>124</v>
      </c>
      <c r="E1394" s="47">
        <v>1719</v>
      </c>
      <c r="F1394" s="62" t="s">
        <v>1593</v>
      </c>
      <c r="G1394" s="64"/>
      <c r="H1394" s="64"/>
      <c r="I1394" s="64"/>
      <c r="J1394" s="64"/>
      <c r="K1394" s="64"/>
      <c r="L1394" s="64"/>
      <c r="M1394" s="64"/>
      <c r="N1394" s="64"/>
      <c r="O1394" s="64"/>
      <c r="P1394" s="64"/>
    </row>
    <row r="1395" spans="1:20" ht="30">
      <c r="A1395" s="47">
        <v>5</v>
      </c>
      <c r="B1395" s="47" t="s">
        <v>123</v>
      </c>
      <c r="C1395" s="47" t="str">
        <f t="shared" si="21"/>
        <v>5-Delta Smelt Responses</v>
      </c>
      <c r="D1395" s="47" t="s">
        <v>124</v>
      </c>
      <c r="E1395" s="47">
        <v>1720</v>
      </c>
      <c r="F1395" s="62" t="s">
        <v>1594</v>
      </c>
      <c r="G1395" s="64"/>
      <c r="H1395" s="64"/>
      <c r="I1395" s="64"/>
      <c r="J1395" s="64"/>
      <c r="K1395" s="64"/>
      <c r="L1395" s="64"/>
      <c r="M1395" s="64"/>
      <c r="N1395" s="64"/>
      <c r="O1395" s="64"/>
      <c r="P1395" s="64"/>
    </row>
    <row r="1396" spans="1:20" ht="60">
      <c r="A1396" s="47">
        <v>5</v>
      </c>
      <c r="B1396" s="47" t="s">
        <v>123</v>
      </c>
      <c r="C1396" s="47" t="str">
        <f t="shared" si="21"/>
        <v>5-Delta Smelt Responses</v>
      </c>
      <c r="D1396" s="47" t="s">
        <v>124</v>
      </c>
      <c r="E1396" s="47">
        <v>1721</v>
      </c>
      <c r="F1396" s="62" t="s">
        <v>1595</v>
      </c>
      <c r="G1396" s="64"/>
      <c r="H1396" s="64"/>
      <c r="I1396" s="64"/>
      <c r="J1396" s="64"/>
      <c r="K1396" s="64"/>
      <c r="L1396" s="64"/>
      <c r="M1396" s="64" t="s">
        <v>2514</v>
      </c>
      <c r="N1396" s="64"/>
      <c r="O1396" s="64"/>
      <c r="P1396" s="64"/>
    </row>
    <row r="1397" spans="1:20" ht="30">
      <c r="A1397" s="47">
        <v>5</v>
      </c>
      <c r="B1397" s="47" t="s">
        <v>123</v>
      </c>
      <c r="C1397" s="47" t="str">
        <f t="shared" si="21"/>
        <v>5-Delta Smelt Responses</v>
      </c>
      <c r="D1397" s="47" t="s">
        <v>124</v>
      </c>
      <c r="E1397" s="47">
        <v>1722</v>
      </c>
      <c r="F1397" s="62" t="s">
        <v>1596</v>
      </c>
      <c r="G1397" s="64"/>
      <c r="H1397" s="64"/>
      <c r="I1397" s="64"/>
      <c r="J1397" s="64"/>
      <c r="K1397" s="64"/>
      <c r="L1397" s="64"/>
      <c r="M1397" s="64"/>
      <c r="N1397" s="64"/>
      <c r="O1397" s="64"/>
      <c r="P1397" s="64"/>
    </row>
    <row r="1398" spans="1:20" ht="30">
      <c r="A1398" s="47">
        <v>5</v>
      </c>
      <c r="B1398" s="47" t="s">
        <v>123</v>
      </c>
      <c r="C1398" s="47" t="str">
        <f t="shared" si="21"/>
        <v>5-Delta Smelt Responses</v>
      </c>
      <c r="D1398" s="47" t="s">
        <v>124</v>
      </c>
      <c r="E1398" s="47">
        <v>1723</v>
      </c>
      <c r="F1398" s="62" t="s">
        <v>1597</v>
      </c>
      <c r="G1398" s="64"/>
      <c r="H1398" s="64"/>
      <c r="I1398" s="64"/>
      <c r="J1398" s="64"/>
      <c r="K1398" s="64"/>
      <c r="L1398" s="64"/>
      <c r="M1398" s="64"/>
      <c r="N1398" s="64"/>
      <c r="O1398" s="64" t="s">
        <v>2748</v>
      </c>
      <c r="P1398" s="64"/>
    </row>
    <row r="1399" spans="1:20" ht="30">
      <c r="A1399" s="47">
        <v>5</v>
      </c>
      <c r="B1399" s="47" t="s">
        <v>123</v>
      </c>
      <c r="C1399" s="47" t="str">
        <f t="shared" si="21"/>
        <v>5-Delta Smelt Responses</v>
      </c>
      <c r="D1399" s="47" t="s">
        <v>124</v>
      </c>
      <c r="E1399" s="47">
        <v>1724</v>
      </c>
      <c r="F1399" s="62" t="s">
        <v>1598</v>
      </c>
      <c r="G1399" s="64"/>
      <c r="H1399" s="64"/>
      <c r="I1399" s="64"/>
      <c r="J1399" s="64"/>
      <c r="K1399" s="64"/>
      <c r="L1399" s="64"/>
      <c r="M1399" s="64"/>
      <c r="N1399" s="64"/>
      <c r="O1399" s="64"/>
      <c r="P1399" s="64"/>
    </row>
    <row r="1400" spans="1:20" ht="30">
      <c r="A1400" s="47">
        <v>5</v>
      </c>
      <c r="B1400" s="47" t="s">
        <v>123</v>
      </c>
      <c r="C1400" s="47" t="str">
        <f t="shared" si="21"/>
        <v>5-Delta Smelt Responses</v>
      </c>
      <c r="D1400" s="47" t="s">
        <v>124</v>
      </c>
      <c r="E1400" s="47">
        <v>1725</v>
      </c>
      <c r="F1400" s="62" t="s">
        <v>1599</v>
      </c>
      <c r="G1400" s="64"/>
      <c r="H1400" s="64"/>
      <c r="I1400" s="64"/>
      <c r="J1400" s="64"/>
      <c r="K1400" s="64" t="s">
        <v>2450</v>
      </c>
      <c r="L1400" s="64"/>
      <c r="M1400" s="64"/>
      <c r="N1400" s="64"/>
      <c r="O1400" s="64"/>
      <c r="P1400" s="64"/>
    </row>
    <row r="1401" spans="1:20" ht="30">
      <c r="A1401" s="47">
        <v>5</v>
      </c>
      <c r="B1401" s="47" t="s">
        <v>123</v>
      </c>
      <c r="C1401" s="47" t="str">
        <f t="shared" si="21"/>
        <v>5-Delta Smelt Responses</v>
      </c>
      <c r="D1401" s="47" t="s">
        <v>124</v>
      </c>
      <c r="E1401" s="47">
        <v>1726</v>
      </c>
      <c r="F1401" s="62" t="s">
        <v>1600</v>
      </c>
      <c r="G1401" s="64"/>
      <c r="H1401" s="64"/>
      <c r="I1401" s="64"/>
      <c r="J1401" s="64"/>
      <c r="K1401" s="64"/>
      <c r="L1401" s="64"/>
      <c r="M1401" s="64"/>
      <c r="N1401" s="64"/>
      <c r="O1401" s="64"/>
      <c r="P1401" s="64"/>
    </row>
    <row r="1402" spans="1:20" ht="30">
      <c r="A1402" s="47">
        <v>5</v>
      </c>
      <c r="B1402" s="47" t="s">
        <v>123</v>
      </c>
      <c r="C1402" s="47" t="str">
        <f t="shared" si="21"/>
        <v>5-Delta Smelt Responses</v>
      </c>
      <c r="D1402" s="47" t="s">
        <v>124</v>
      </c>
      <c r="E1402" s="47">
        <v>1727</v>
      </c>
      <c r="F1402" s="62" t="s">
        <v>1601</v>
      </c>
      <c r="G1402" s="64"/>
      <c r="H1402" s="64"/>
      <c r="I1402" s="64"/>
      <c r="J1402" s="64"/>
      <c r="K1402" s="64"/>
      <c r="L1402" s="64"/>
      <c r="M1402" s="64" t="s">
        <v>2515</v>
      </c>
      <c r="N1402" s="64"/>
      <c r="O1402" s="64"/>
      <c r="P1402" s="64"/>
    </row>
    <row r="1403" spans="1:20" ht="30">
      <c r="A1403" s="47">
        <v>5</v>
      </c>
      <c r="B1403" s="47" t="s">
        <v>123</v>
      </c>
      <c r="C1403" s="47" t="str">
        <f t="shared" si="21"/>
        <v>5-Delta Smelt Responses</v>
      </c>
      <c r="D1403" s="47" t="s">
        <v>124</v>
      </c>
      <c r="E1403" s="47">
        <v>1728</v>
      </c>
      <c r="F1403" s="62" t="s">
        <v>1602</v>
      </c>
      <c r="G1403" s="64"/>
      <c r="H1403" s="64"/>
      <c r="I1403" s="64"/>
      <c r="J1403" s="64"/>
      <c r="K1403" s="64"/>
      <c r="L1403" s="64"/>
      <c r="M1403" s="64"/>
      <c r="N1403" s="64" t="s">
        <v>2677</v>
      </c>
      <c r="O1403" s="64"/>
      <c r="P1403" s="64"/>
    </row>
    <row r="1404" spans="1:20" ht="30">
      <c r="A1404" s="47">
        <v>5</v>
      </c>
      <c r="B1404" s="47" t="s">
        <v>123</v>
      </c>
      <c r="C1404" s="47" t="str">
        <f t="shared" si="21"/>
        <v>5-Delta Smelt Responses</v>
      </c>
      <c r="D1404" s="47" t="s">
        <v>124</v>
      </c>
      <c r="E1404" s="47">
        <v>1729</v>
      </c>
      <c r="F1404" s="62" t="s">
        <v>1603</v>
      </c>
      <c r="G1404" s="64"/>
      <c r="H1404" s="64"/>
      <c r="I1404" s="64"/>
      <c r="J1404" s="64"/>
      <c r="K1404" s="64"/>
      <c r="L1404" s="64"/>
      <c r="M1404" s="64"/>
      <c r="N1404" s="64"/>
      <c r="O1404" s="64"/>
      <c r="P1404" s="64"/>
    </row>
    <row r="1405" spans="1:20" ht="30">
      <c r="A1405" s="47">
        <v>5</v>
      </c>
      <c r="B1405" s="47" t="s">
        <v>123</v>
      </c>
      <c r="C1405" s="47" t="str">
        <f t="shared" si="21"/>
        <v>5-Delta Smelt Responses</v>
      </c>
      <c r="D1405" s="47" t="s">
        <v>124</v>
      </c>
      <c r="E1405" s="47">
        <v>1730</v>
      </c>
      <c r="F1405" s="62" t="s">
        <v>1604</v>
      </c>
      <c r="G1405" s="64"/>
      <c r="H1405" s="64"/>
      <c r="I1405" s="64"/>
      <c r="J1405" s="64"/>
      <c r="K1405" s="64"/>
      <c r="L1405" s="64"/>
      <c r="M1405" s="64"/>
      <c r="N1405" s="64"/>
      <c r="O1405" s="64"/>
      <c r="P1405" s="64"/>
    </row>
    <row r="1406" spans="1:20" ht="30">
      <c r="A1406" s="47">
        <v>5</v>
      </c>
      <c r="B1406" s="47" t="s">
        <v>123</v>
      </c>
      <c r="C1406" s="47" t="str">
        <f t="shared" si="21"/>
        <v>5-Delta Smelt Responses</v>
      </c>
      <c r="D1406" s="47" t="s">
        <v>124</v>
      </c>
      <c r="E1406" s="47">
        <v>1731</v>
      </c>
      <c r="F1406" s="62" t="s">
        <v>1605</v>
      </c>
      <c r="G1406" s="64"/>
      <c r="H1406" s="64"/>
      <c r="I1406" s="64"/>
      <c r="J1406" s="64"/>
      <c r="K1406" s="64"/>
      <c r="L1406" s="64"/>
      <c r="M1406" s="64"/>
      <c r="N1406" s="64"/>
      <c r="O1406" s="64"/>
      <c r="P1406" s="64"/>
    </row>
    <row r="1407" spans="1:20" ht="60">
      <c r="A1407" s="47">
        <v>5</v>
      </c>
      <c r="B1407" s="47" t="s">
        <v>123</v>
      </c>
      <c r="C1407" s="47" t="str">
        <f t="shared" si="21"/>
        <v>5-Delta Smelt Responses</v>
      </c>
      <c r="D1407" s="47" t="s">
        <v>124</v>
      </c>
      <c r="E1407" s="47">
        <v>1732</v>
      </c>
      <c r="F1407" s="62" t="s">
        <v>1606</v>
      </c>
      <c r="G1407" s="64"/>
      <c r="H1407" s="64"/>
      <c r="I1407" s="64"/>
      <c r="J1407" s="64"/>
      <c r="K1407" s="64"/>
      <c r="L1407" s="64"/>
      <c r="M1407" s="64"/>
      <c r="N1407" s="64"/>
      <c r="O1407" s="64"/>
      <c r="P1407" s="64"/>
      <c r="T1407" s="47" t="s">
        <v>2867</v>
      </c>
    </row>
    <row r="1408" spans="1:20" ht="30">
      <c r="A1408" s="47">
        <v>5</v>
      </c>
      <c r="B1408" s="47" t="s">
        <v>123</v>
      </c>
      <c r="C1408" s="47" t="str">
        <f t="shared" si="21"/>
        <v>5-Delta Smelt Responses</v>
      </c>
      <c r="D1408" s="47" t="s">
        <v>124</v>
      </c>
      <c r="E1408" s="47">
        <v>1733</v>
      </c>
      <c r="F1408" s="62" t="s">
        <v>1607</v>
      </c>
      <c r="G1408" s="64"/>
      <c r="H1408" s="64"/>
      <c r="I1408" s="64"/>
      <c r="J1408" s="64"/>
      <c r="K1408" s="64"/>
      <c r="L1408" s="64"/>
      <c r="M1408" s="64"/>
      <c r="N1408" s="64"/>
      <c r="O1408" s="64"/>
      <c r="P1408" s="64"/>
    </row>
    <row r="1409" spans="1:16" ht="30">
      <c r="A1409" s="47">
        <v>5</v>
      </c>
      <c r="B1409" s="47" t="s">
        <v>123</v>
      </c>
      <c r="C1409" s="47" t="str">
        <f t="shared" si="21"/>
        <v>5-Delta Smelt Responses</v>
      </c>
      <c r="D1409" s="47" t="s">
        <v>124</v>
      </c>
      <c r="E1409" s="47">
        <v>1734</v>
      </c>
      <c r="F1409" s="62" t="s">
        <v>1608</v>
      </c>
      <c r="G1409" s="64"/>
      <c r="H1409" s="64"/>
      <c r="I1409" s="64"/>
      <c r="J1409" s="64"/>
      <c r="K1409" s="64"/>
      <c r="L1409" s="64"/>
      <c r="M1409" s="64"/>
      <c r="N1409" s="64"/>
      <c r="O1409" s="64"/>
      <c r="P1409" s="64"/>
    </row>
    <row r="1410" spans="1:16" ht="30">
      <c r="A1410" s="47">
        <v>5</v>
      </c>
      <c r="B1410" s="47" t="s">
        <v>123</v>
      </c>
      <c r="C1410" s="47" t="str">
        <f t="shared" si="21"/>
        <v>5-Delta Smelt Responses</v>
      </c>
      <c r="D1410" s="47" t="s">
        <v>124</v>
      </c>
      <c r="E1410" s="47">
        <v>1735</v>
      </c>
      <c r="F1410" s="62" t="s">
        <v>1609</v>
      </c>
      <c r="G1410" s="64"/>
      <c r="H1410" s="64"/>
      <c r="I1410" s="64"/>
      <c r="J1410" s="64"/>
      <c r="K1410" s="64"/>
      <c r="L1410" s="64"/>
      <c r="M1410" s="64"/>
      <c r="N1410" s="64"/>
      <c r="O1410" s="64"/>
      <c r="P1410" s="64"/>
    </row>
    <row r="1411" spans="1:16" ht="30">
      <c r="A1411" s="47">
        <v>5</v>
      </c>
      <c r="B1411" s="47" t="s">
        <v>123</v>
      </c>
      <c r="C1411" s="47" t="str">
        <f t="shared" si="21"/>
        <v>5-Delta Smelt Responses</v>
      </c>
      <c r="D1411" s="47" t="s">
        <v>124</v>
      </c>
      <c r="E1411" s="47">
        <v>1736</v>
      </c>
      <c r="F1411" s="62" t="s">
        <v>1610</v>
      </c>
      <c r="G1411" s="64"/>
      <c r="H1411" s="64"/>
      <c r="I1411" s="64"/>
      <c r="J1411" s="64"/>
      <c r="K1411" s="64"/>
      <c r="L1411" s="64"/>
      <c r="M1411" s="64"/>
      <c r="N1411" s="64"/>
      <c r="O1411" s="64"/>
      <c r="P1411" s="64"/>
    </row>
    <row r="1412" spans="1:16" ht="30">
      <c r="A1412" s="47">
        <v>5</v>
      </c>
      <c r="B1412" s="47" t="s">
        <v>123</v>
      </c>
      <c r="C1412" s="47" t="str">
        <f t="shared" si="21"/>
        <v>5-Delta Smelt Responses</v>
      </c>
      <c r="D1412" s="47" t="s">
        <v>124</v>
      </c>
      <c r="E1412" s="47">
        <v>1737</v>
      </c>
      <c r="F1412" s="62" t="s">
        <v>1611</v>
      </c>
      <c r="G1412" s="64"/>
      <c r="H1412" s="64"/>
      <c r="I1412" s="64"/>
      <c r="J1412" s="64" t="s">
        <v>2423</v>
      </c>
      <c r="K1412" s="64"/>
      <c r="L1412" s="64"/>
      <c r="M1412" s="64"/>
      <c r="N1412" s="64"/>
      <c r="O1412" s="64"/>
      <c r="P1412" s="64"/>
    </row>
    <row r="1413" spans="1:16" ht="30">
      <c r="A1413" s="47">
        <v>5</v>
      </c>
      <c r="B1413" s="47" t="s">
        <v>123</v>
      </c>
      <c r="C1413" s="47" t="str">
        <f t="shared" si="21"/>
        <v>5-Delta Smelt Responses</v>
      </c>
      <c r="D1413" s="47" t="s">
        <v>124</v>
      </c>
      <c r="E1413" s="47">
        <v>1738</v>
      </c>
      <c r="F1413" s="62" t="s">
        <v>1612</v>
      </c>
      <c r="G1413" s="64"/>
      <c r="H1413" s="64"/>
      <c r="I1413" s="64"/>
      <c r="J1413" s="64"/>
      <c r="K1413" s="64"/>
      <c r="L1413" s="64"/>
      <c r="M1413" s="64"/>
      <c r="N1413" s="64"/>
      <c r="O1413" s="64"/>
      <c r="P1413" s="64"/>
    </row>
    <row r="1414" spans="1:16" ht="30">
      <c r="A1414" s="47">
        <v>5</v>
      </c>
      <c r="B1414" s="47" t="s">
        <v>123</v>
      </c>
      <c r="C1414" s="47" t="str">
        <f t="shared" ref="C1414:C1477" si="22">A1414&amp;"-"&amp;B1414</f>
        <v>5-Delta Smelt Responses</v>
      </c>
      <c r="D1414" s="47" t="s">
        <v>124</v>
      </c>
      <c r="E1414" s="47">
        <v>1739</v>
      </c>
      <c r="F1414" s="62" t="s">
        <v>1613</v>
      </c>
      <c r="G1414" s="64"/>
      <c r="H1414" s="64"/>
      <c r="I1414" s="64"/>
      <c r="J1414" s="64"/>
      <c r="K1414" s="64"/>
      <c r="L1414" s="64"/>
      <c r="M1414" s="64"/>
      <c r="N1414" s="64"/>
      <c r="O1414" s="64"/>
      <c r="P1414" s="64"/>
    </row>
    <row r="1415" spans="1:16" ht="30">
      <c r="A1415" s="47">
        <v>5</v>
      </c>
      <c r="B1415" s="47" t="s">
        <v>123</v>
      </c>
      <c r="C1415" s="47" t="str">
        <f t="shared" si="22"/>
        <v>5-Delta Smelt Responses</v>
      </c>
      <c r="D1415" s="47" t="s">
        <v>124</v>
      </c>
      <c r="E1415" s="47">
        <v>1740</v>
      </c>
      <c r="F1415" s="62" t="s">
        <v>1614</v>
      </c>
      <c r="G1415" s="64"/>
      <c r="H1415" s="64"/>
      <c r="I1415" s="64"/>
      <c r="J1415" s="64"/>
      <c r="K1415" s="64"/>
      <c r="L1415" s="64"/>
      <c r="M1415" s="64"/>
      <c r="N1415" s="64"/>
      <c r="O1415" s="64"/>
      <c r="P1415" s="64"/>
    </row>
    <row r="1416" spans="1:16" ht="30">
      <c r="A1416" s="47">
        <v>5</v>
      </c>
      <c r="B1416" s="47" t="s">
        <v>123</v>
      </c>
      <c r="C1416" s="47" t="str">
        <f t="shared" si="22"/>
        <v>5-Delta Smelt Responses</v>
      </c>
      <c r="D1416" s="47" t="s">
        <v>124</v>
      </c>
      <c r="E1416" s="47">
        <v>1741</v>
      </c>
      <c r="F1416" s="62" t="s">
        <v>1615</v>
      </c>
      <c r="G1416" s="64"/>
      <c r="H1416" s="64"/>
      <c r="I1416" s="64"/>
      <c r="J1416" s="64"/>
      <c r="K1416" s="64"/>
      <c r="L1416" s="64"/>
      <c r="M1416" s="64"/>
      <c r="N1416" s="64"/>
      <c r="O1416" s="64"/>
      <c r="P1416" s="64"/>
    </row>
    <row r="1417" spans="1:16" ht="30">
      <c r="A1417" s="47">
        <v>5</v>
      </c>
      <c r="B1417" s="47" t="s">
        <v>123</v>
      </c>
      <c r="C1417" s="47" t="str">
        <f t="shared" si="22"/>
        <v>5-Delta Smelt Responses</v>
      </c>
      <c r="D1417" s="47" t="s">
        <v>124</v>
      </c>
      <c r="E1417" s="47">
        <v>1742</v>
      </c>
      <c r="F1417" s="62" t="s">
        <v>1616</v>
      </c>
      <c r="G1417" s="64"/>
      <c r="H1417" s="64"/>
      <c r="I1417" s="64"/>
      <c r="J1417" s="64"/>
      <c r="K1417" s="64"/>
      <c r="L1417" s="64"/>
      <c r="M1417" s="64"/>
      <c r="N1417" s="64"/>
      <c r="O1417" s="64"/>
      <c r="P1417" s="64"/>
    </row>
    <row r="1418" spans="1:16" ht="30">
      <c r="A1418" s="47">
        <v>5</v>
      </c>
      <c r="B1418" s="47" t="s">
        <v>123</v>
      </c>
      <c r="C1418" s="47" t="str">
        <f t="shared" si="22"/>
        <v>5-Delta Smelt Responses</v>
      </c>
      <c r="D1418" s="47" t="s">
        <v>124</v>
      </c>
      <c r="E1418" s="47">
        <v>1743</v>
      </c>
      <c r="F1418" s="62" t="s">
        <v>1617</v>
      </c>
      <c r="G1418" s="64"/>
      <c r="H1418" s="64"/>
      <c r="I1418" s="64"/>
      <c r="J1418" s="64"/>
      <c r="K1418" s="64"/>
      <c r="L1418" s="64"/>
      <c r="M1418" s="64"/>
      <c r="N1418" s="64"/>
      <c r="O1418" s="64"/>
      <c r="P1418" s="64"/>
    </row>
    <row r="1419" spans="1:16" ht="45">
      <c r="A1419" s="47">
        <v>5</v>
      </c>
      <c r="B1419" s="47" t="s">
        <v>123</v>
      </c>
      <c r="C1419" s="47" t="str">
        <f t="shared" si="22"/>
        <v>5-Delta Smelt Responses</v>
      </c>
      <c r="D1419" s="47" t="s">
        <v>124</v>
      </c>
      <c r="E1419" s="47">
        <v>1744</v>
      </c>
      <c r="F1419" s="62" t="s">
        <v>1618</v>
      </c>
      <c r="G1419" s="64"/>
      <c r="H1419" s="64"/>
      <c r="I1419" s="64"/>
      <c r="J1419" s="64"/>
      <c r="K1419" s="64"/>
      <c r="L1419" s="64"/>
      <c r="M1419" s="64" t="s">
        <v>2516</v>
      </c>
      <c r="N1419" s="64"/>
      <c r="O1419" s="64"/>
      <c r="P1419" s="64"/>
    </row>
    <row r="1420" spans="1:16" ht="30">
      <c r="A1420" s="47">
        <v>5</v>
      </c>
      <c r="B1420" s="47" t="s">
        <v>123</v>
      </c>
      <c r="C1420" s="47" t="str">
        <f t="shared" si="22"/>
        <v>5-Delta Smelt Responses</v>
      </c>
      <c r="D1420" s="47" t="s">
        <v>124</v>
      </c>
      <c r="E1420" s="47">
        <v>1745</v>
      </c>
      <c r="F1420" s="62" t="s">
        <v>1619</v>
      </c>
      <c r="G1420" s="64"/>
      <c r="H1420" s="64"/>
      <c r="I1420" s="64"/>
      <c r="J1420" s="64"/>
      <c r="K1420" s="64"/>
      <c r="L1420" s="64"/>
      <c r="M1420" s="64"/>
      <c r="N1420" s="64"/>
      <c r="O1420" s="64"/>
      <c r="P1420" s="64"/>
    </row>
    <row r="1421" spans="1:16" ht="30">
      <c r="A1421" s="47">
        <v>5</v>
      </c>
      <c r="B1421" s="47" t="s">
        <v>123</v>
      </c>
      <c r="C1421" s="47" t="str">
        <f t="shared" si="22"/>
        <v>5-Delta Smelt Responses</v>
      </c>
      <c r="D1421" s="47" t="s">
        <v>124</v>
      </c>
      <c r="E1421" s="47">
        <v>1746</v>
      </c>
      <c r="F1421" s="62" t="s">
        <v>1620</v>
      </c>
      <c r="G1421" s="64"/>
      <c r="H1421" s="64"/>
      <c r="I1421" s="64"/>
      <c r="J1421" s="64"/>
      <c r="K1421" s="64"/>
      <c r="L1421" s="64"/>
      <c r="M1421" s="64"/>
      <c r="N1421" s="64"/>
      <c r="O1421" s="64"/>
      <c r="P1421" s="64"/>
    </row>
    <row r="1422" spans="1:16" ht="30">
      <c r="A1422" s="47">
        <v>5</v>
      </c>
      <c r="B1422" s="47" t="s">
        <v>123</v>
      </c>
      <c r="C1422" s="47" t="str">
        <f t="shared" si="22"/>
        <v>5-Delta Smelt Responses</v>
      </c>
      <c r="D1422" s="47" t="s">
        <v>124</v>
      </c>
      <c r="E1422" s="47">
        <v>1747</v>
      </c>
      <c r="F1422" s="62" t="s">
        <v>1621</v>
      </c>
      <c r="G1422" s="64"/>
      <c r="H1422" s="64"/>
      <c r="I1422" s="64"/>
      <c r="J1422" s="64"/>
      <c r="K1422" s="64"/>
      <c r="L1422" s="64"/>
      <c r="M1422" s="64"/>
      <c r="N1422" s="64"/>
      <c r="O1422" s="64"/>
      <c r="P1422" s="64"/>
    </row>
    <row r="1423" spans="1:16" ht="30">
      <c r="A1423" s="47">
        <v>5</v>
      </c>
      <c r="B1423" s="47" t="s">
        <v>123</v>
      </c>
      <c r="C1423" s="47" t="str">
        <f t="shared" si="22"/>
        <v>5-Delta Smelt Responses</v>
      </c>
      <c r="D1423" s="47" t="s">
        <v>124</v>
      </c>
      <c r="E1423" s="47">
        <v>1748</v>
      </c>
      <c r="F1423" s="62" t="s">
        <v>1622</v>
      </c>
      <c r="G1423" s="64"/>
      <c r="H1423" s="64"/>
      <c r="I1423" s="64"/>
      <c r="J1423" s="64"/>
      <c r="K1423" s="64"/>
      <c r="L1423" s="64"/>
      <c r="M1423" s="64"/>
      <c r="N1423" s="64"/>
      <c r="O1423" s="64"/>
      <c r="P1423" s="64"/>
    </row>
    <row r="1424" spans="1:16" ht="30">
      <c r="A1424" s="47">
        <v>5</v>
      </c>
      <c r="B1424" s="47" t="s">
        <v>123</v>
      </c>
      <c r="C1424" s="47" t="str">
        <f t="shared" si="22"/>
        <v>5-Delta Smelt Responses</v>
      </c>
      <c r="D1424" s="47" t="s">
        <v>124</v>
      </c>
      <c r="E1424" s="47">
        <v>1749</v>
      </c>
      <c r="F1424" s="62" t="s">
        <v>1623</v>
      </c>
      <c r="G1424" s="64"/>
      <c r="H1424" s="64"/>
      <c r="I1424" s="64"/>
      <c r="J1424" s="64"/>
      <c r="K1424" s="64"/>
      <c r="L1424" s="64"/>
      <c r="M1424" s="64"/>
      <c r="N1424" s="64"/>
      <c r="O1424" s="64"/>
      <c r="P1424" s="64"/>
    </row>
    <row r="1425" spans="1:19" ht="30">
      <c r="A1425" s="47">
        <v>5</v>
      </c>
      <c r="B1425" s="47" t="s">
        <v>123</v>
      </c>
      <c r="C1425" s="47" t="str">
        <f t="shared" si="22"/>
        <v>5-Delta Smelt Responses</v>
      </c>
      <c r="D1425" s="47" t="s">
        <v>124</v>
      </c>
      <c r="E1425" s="47">
        <v>1750</v>
      </c>
      <c r="F1425" s="62" t="s">
        <v>1624</v>
      </c>
      <c r="G1425" s="64"/>
      <c r="H1425" s="64"/>
      <c r="I1425" s="64"/>
      <c r="J1425" s="64"/>
      <c r="K1425" s="64"/>
      <c r="L1425" s="64"/>
      <c r="M1425" s="64"/>
      <c r="N1425" s="64"/>
      <c r="O1425" s="64"/>
      <c r="P1425" s="64"/>
    </row>
    <row r="1426" spans="1:19" ht="30">
      <c r="A1426" s="47">
        <v>5</v>
      </c>
      <c r="B1426" s="47" t="s">
        <v>123</v>
      </c>
      <c r="C1426" s="47" t="str">
        <f t="shared" si="22"/>
        <v>5-Delta Smelt Responses</v>
      </c>
      <c r="D1426" s="47" t="s">
        <v>124</v>
      </c>
      <c r="E1426" s="47">
        <v>1751</v>
      </c>
      <c r="F1426" s="62" t="s">
        <v>1625</v>
      </c>
      <c r="G1426" s="64"/>
      <c r="H1426" s="64"/>
      <c r="I1426" s="64"/>
      <c r="J1426" s="64"/>
      <c r="K1426" s="64"/>
      <c r="L1426" s="64"/>
      <c r="M1426" s="64"/>
      <c r="N1426" s="64"/>
      <c r="O1426" s="64"/>
      <c r="P1426" s="64"/>
    </row>
    <row r="1427" spans="1:19" ht="120">
      <c r="A1427" s="47">
        <v>5</v>
      </c>
      <c r="B1427" s="47" t="s">
        <v>123</v>
      </c>
      <c r="C1427" s="47" t="str">
        <f t="shared" si="22"/>
        <v>5-Delta Smelt Responses</v>
      </c>
      <c r="D1427" s="47" t="s">
        <v>124</v>
      </c>
      <c r="E1427" s="47">
        <v>1752</v>
      </c>
      <c r="F1427" s="62" t="s">
        <v>1626</v>
      </c>
      <c r="G1427" s="64"/>
      <c r="H1427" s="64"/>
      <c r="I1427" s="64"/>
      <c r="J1427" s="64"/>
      <c r="K1427" s="64"/>
      <c r="L1427" s="64"/>
      <c r="M1427" s="64"/>
      <c r="N1427" s="64"/>
      <c r="O1427" s="64"/>
      <c r="P1427" s="64"/>
      <c r="S1427" s="47" t="s">
        <v>2823</v>
      </c>
    </row>
    <row r="1428" spans="1:19" ht="30">
      <c r="A1428" s="47">
        <v>5</v>
      </c>
      <c r="B1428" s="47" t="s">
        <v>123</v>
      </c>
      <c r="C1428" s="47" t="str">
        <f t="shared" si="22"/>
        <v>5-Delta Smelt Responses</v>
      </c>
      <c r="D1428" s="47" t="s">
        <v>124</v>
      </c>
      <c r="E1428" s="47">
        <v>1753</v>
      </c>
      <c r="F1428" s="62" t="s">
        <v>1627</v>
      </c>
      <c r="G1428" s="64"/>
      <c r="H1428" s="64"/>
      <c r="I1428" s="64"/>
      <c r="J1428" s="64"/>
      <c r="K1428" s="64"/>
      <c r="L1428" s="64"/>
      <c r="M1428" s="64"/>
      <c r="N1428" s="64"/>
      <c r="O1428" s="64"/>
      <c r="P1428" s="64"/>
    </row>
    <row r="1429" spans="1:19" ht="60">
      <c r="A1429" s="47">
        <v>5</v>
      </c>
      <c r="B1429" s="47" t="s">
        <v>123</v>
      </c>
      <c r="C1429" s="47" t="str">
        <f t="shared" si="22"/>
        <v>5-Delta Smelt Responses</v>
      </c>
      <c r="D1429" s="47" t="s">
        <v>124</v>
      </c>
      <c r="E1429" s="47">
        <v>1754</v>
      </c>
      <c r="F1429" s="62" t="s">
        <v>1628</v>
      </c>
      <c r="G1429" s="64" t="s">
        <v>173</v>
      </c>
      <c r="H1429" s="64"/>
      <c r="I1429" s="64"/>
      <c r="J1429" s="64"/>
      <c r="K1429" s="64"/>
      <c r="L1429" s="64"/>
      <c r="M1429" s="64"/>
      <c r="N1429" s="64"/>
      <c r="O1429" s="64"/>
      <c r="P1429" s="64"/>
    </row>
    <row r="1430" spans="1:19" ht="30">
      <c r="A1430" s="47">
        <v>5</v>
      </c>
      <c r="B1430" s="47" t="s">
        <v>123</v>
      </c>
      <c r="C1430" s="47" t="str">
        <f t="shared" si="22"/>
        <v>5-Delta Smelt Responses</v>
      </c>
      <c r="D1430" s="47" t="s">
        <v>124</v>
      </c>
      <c r="E1430" s="47">
        <v>1755</v>
      </c>
      <c r="F1430" s="62" t="s">
        <v>1629</v>
      </c>
      <c r="G1430" s="64"/>
      <c r="H1430" s="64"/>
      <c r="I1430" s="64"/>
      <c r="J1430" s="64"/>
      <c r="K1430" s="64"/>
      <c r="L1430" s="64"/>
      <c r="M1430" s="64"/>
      <c r="N1430" s="64"/>
      <c r="O1430" s="64"/>
      <c r="P1430" s="64"/>
    </row>
    <row r="1431" spans="1:19" ht="30">
      <c r="A1431" s="47">
        <v>5</v>
      </c>
      <c r="B1431" s="47" t="s">
        <v>123</v>
      </c>
      <c r="C1431" s="47" t="str">
        <f t="shared" si="22"/>
        <v>5-Delta Smelt Responses</v>
      </c>
      <c r="D1431" s="47" t="s">
        <v>124</v>
      </c>
      <c r="E1431" s="47">
        <v>1756</v>
      </c>
      <c r="F1431" s="62" t="s">
        <v>1630</v>
      </c>
      <c r="G1431" s="64"/>
      <c r="H1431" s="64"/>
      <c r="I1431" s="64"/>
      <c r="J1431" s="64"/>
      <c r="K1431" s="64"/>
      <c r="L1431" s="64"/>
      <c r="M1431" s="64"/>
      <c r="N1431" s="64"/>
      <c r="O1431" s="64"/>
      <c r="P1431" s="64"/>
    </row>
    <row r="1432" spans="1:19" ht="30">
      <c r="A1432" s="47">
        <v>5</v>
      </c>
      <c r="B1432" s="47" t="s">
        <v>123</v>
      </c>
      <c r="C1432" s="47" t="str">
        <f t="shared" si="22"/>
        <v>5-Delta Smelt Responses</v>
      </c>
      <c r="D1432" s="47" t="s">
        <v>125</v>
      </c>
      <c r="E1432" s="47">
        <v>1757</v>
      </c>
      <c r="F1432" s="62" t="s">
        <v>1631</v>
      </c>
      <c r="G1432" s="64"/>
      <c r="H1432" s="64"/>
      <c r="I1432" s="64"/>
      <c r="J1432" s="64"/>
      <c r="K1432" s="64"/>
      <c r="L1432" s="64"/>
      <c r="M1432" s="64"/>
      <c r="N1432" s="64"/>
      <c r="O1432" s="64"/>
      <c r="P1432" s="64"/>
    </row>
    <row r="1433" spans="1:19" ht="30">
      <c r="A1433" s="47">
        <v>5</v>
      </c>
      <c r="B1433" s="47" t="s">
        <v>123</v>
      </c>
      <c r="C1433" s="47" t="str">
        <f t="shared" si="22"/>
        <v>5-Delta Smelt Responses</v>
      </c>
      <c r="D1433" s="47" t="s">
        <v>125</v>
      </c>
      <c r="E1433" s="47">
        <v>1758</v>
      </c>
      <c r="F1433" s="62" t="s">
        <v>1632</v>
      </c>
      <c r="G1433" s="64"/>
      <c r="H1433" s="64"/>
      <c r="I1433" s="64"/>
      <c r="J1433" s="64"/>
      <c r="K1433" s="64"/>
      <c r="L1433" s="64"/>
      <c r="M1433" s="64"/>
      <c r="N1433" s="64"/>
      <c r="O1433" s="64"/>
      <c r="P1433" s="64"/>
    </row>
    <row r="1434" spans="1:19" ht="75">
      <c r="A1434" s="47">
        <v>5</v>
      </c>
      <c r="B1434" s="47" t="s">
        <v>123</v>
      </c>
      <c r="C1434" s="47" t="str">
        <f t="shared" si="22"/>
        <v>5-Delta Smelt Responses</v>
      </c>
      <c r="D1434" s="47" t="s">
        <v>125</v>
      </c>
      <c r="E1434" s="47">
        <v>1759</v>
      </c>
      <c r="F1434" s="62" t="s">
        <v>1633</v>
      </c>
      <c r="G1434" s="64"/>
      <c r="H1434" s="64"/>
      <c r="I1434" s="64"/>
      <c r="J1434" s="64"/>
      <c r="K1434" s="64"/>
      <c r="L1434" s="64"/>
      <c r="M1434" s="64" t="s">
        <v>2517</v>
      </c>
      <c r="N1434" s="64"/>
      <c r="O1434" s="64"/>
      <c r="P1434" s="64"/>
    </row>
    <row r="1435" spans="1:19" ht="30">
      <c r="A1435" s="47">
        <v>5</v>
      </c>
      <c r="B1435" s="47" t="s">
        <v>123</v>
      </c>
      <c r="C1435" s="47" t="str">
        <f t="shared" si="22"/>
        <v>5-Delta Smelt Responses</v>
      </c>
      <c r="D1435" s="47" t="s">
        <v>125</v>
      </c>
      <c r="E1435" s="47">
        <v>1760</v>
      </c>
      <c r="F1435" s="62" t="s">
        <v>1634</v>
      </c>
      <c r="G1435" s="64"/>
      <c r="H1435" s="64"/>
      <c r="I1435" s="64"/>
      <c r="J1435" s="64"/>
      <c r="K1435" s="64"/>
      <c r="L1435" s="64"/>
      <c r="M1435" s="64"/>
      <c r="N1435" s="64"/>
      <c r="O1435" s="64"/>
      <c r="P1435" s="64"/>
    </row>
    <row r="1436" spans="1:19" ht="30">
      <c r="A1436" s="47">
        <v>5</v>
      </c>
      <c r="B1436" s="47" t="s">
        <v>123</v>
      </c>
      <c r="C1436" s="47" t="str">
        <f t="shared" si="22"/>
        <v>5-Delta Smelt Responses</v>
      </c>
      <c r="D1436" s="47" t="s">
        <v>125</v>
      </c>
      <c r="E1436" s="47">
        <v>1761</v>
      </c>
      <c r="F1436" s="62" t="s">
        <v>1635</v>
      </c>
      <c r="G1436" s="64"/>
      <c r="H1436" s="64"/>
      <c r="I1436" s="64"/>
      <c r="J1436" s="64"/>
      <c r="K1436" s="64"/>
      <c r="L1436" s="64"/>
      <c r="M1436" s="64"/>
      <c r="N1436" s="64"/>
      <c r="O1436" s="64"/>
      <c r="P1436" s="64"/>
    </row>
    <row r="1437" spans="1:19" ht="30">
      <c r="A1437" s="47">
        <v>5</v>
      </c>
      <c r="B1437" s="47" t="s">
        <v>123</v>
      </c>
      <c r="C1437" s="47" t="str">
        <f t="shared" si="22"/>
        <v>5-Delta Smelt Responses</v>
      </c>
      <c r="D1437" s="47" t="s">
        <v>125</v>
      </c>
      <c r="E1437" s="47">
        <v>1762</v>
      </c>
      <c r="F1437" s="62" t="s">
        <v>1636</v>
      </c>
      <c r="G1437" s="64"/>
      <c r="H1437" s="64"/>
      <c r="I1437" s="64"/>
      <c r="J1437" s="64"/>
      <c r="K1437" s="64"/>
      <c r="L1437" s="64"/>
      <c r="M1437" s="64"/>
      <c r="N1437" s="64"/>
      <c r="O1437" s="64"/>
      <c r="P1437" s="64"/>
    </row>
    <row r="1438" spans="1:19" ht="30">
      <c r="A1438" s="47">
        <v>5</v>
      </c>
      <c r="B1438" s="47" t="s">
        <v>123</v>
      </c>
      <c r="C1438" s="47" t="str">
        <f t="shared" si="22"/>
        <v>5-Delta Smelt Responses</v>
      </c>
      <c r="D1438" s="47" t="s">
        <v>125</v>
      </c>
      <c r="E1438" s="47">
        <v>1763</v>
      </c>
      <c r="F1438" s="62" t="s">
        <v>1637</v>
      </c>
      <c r="G1438" s="64"/>
      <c r="H1438" s="64"/>
      <c r="I1438" s="64"/>
      <c r="J1438" s="64"/>
      <c r="K1438" s="64"/>
      <c r="L1438" s="64"/>
      <c r="M1438" s="64"/>
      <c r="N1438" s="64"/>
      <c r="O1438" s="64"/>
      <c r="P1438" s="64"/>
    </row>
    <row r="1439" spans="1:19" ht="30">
      <c r="A1439" s="47">
        <v>5</v>
      </c>
      <c r="B1439" s="47" t="s">
        <v>123</v>
      </c>
      <c r="C1439" s="47" t="str">
        <f t="shared" si="22"/>
        <v>5-Delta Smelt Responses</v>
      </c>
      <c r="D1439" s="47" t="s">
        <v>125</v>
      </c>
      <c r="E1439" s="47">
        <v>1764</v>
      </c>
      <c r="F1439" s="62" t="s">
        <v>1638</v>
      </c>
      <c r="G1439" s="64"/>
      <c r="H1439" s="64"/>
      <c r="I1439" s="64"/>
      <c r="J1439" s="64"/>
      <c r="K1439" s="64"/>
      <c r="L1439" s="64"/>
      <c r="M1439" s="64"/>
      <c r="N1439" s="64"/>
      <c r="O1439" s="64"/>
      <c r="P1439" s="64"/>
    </row>
    <row r="1440" spans="1:19" ht="30">
      <c r="A1440" s="47">
        <v>5</v>
      </c>
      <c r="B1440" s="47" t="s">
        <v>123</v>
      </c>
      <c r="C1440" s="47" t="str">
        <f t="shared" si="22"/>
        <v>5-Delta Smelt Responses</v>
      </c>
      <c r="D1440" s="47" t="s">
        <v>125</v>
      </c>
      <c r="E1440" s="47">
        <v>1765</v>
      </c>
      <c r="F1440" s="62" t="s">
        <v>1639</v>
      </c>
      <c r="G1440" s="64"/>
      <c r="H1440" s="64"/>
      <c r="I1440" s="64"/>
      <c r="J1440" s="64"/>
      <c r="K1440" s="64"/>
      <c r="L1440" s="64"/>
      <c r="M1440" s="64"/>
      <c r="N1440" s="64"/>
      <c r="O1440" s="64"/>
      <c r="P1440" s="64"/>
    </row>
    <row r="1441" spans="1:16" ht="30">
      <c r="A1441" s="47">
        <v>5</v>
      </c>
      <c r="B1441" s="47" t="s">
        <v>123</v>
      </c>
      <c r="C1441" s="47" t="str">
        <f t="shared" si="22"/>
        <v>5-Delta Smelt Responses</v>
      </c>
      <c r="D1441" s="47" t="s">
        <v>125</v>
      </c>
      <c r="E1441" s="47">
        <v>1766</v>
      </c>
      <c r="F1441" s="62" t="s">
        <v>1640</v>
      </c>
      <c r="G1441" s="64"/>
      <c r="H1441" s="64"/>
      <c r="I1441" s="64"/>
      <c r="J1441" s="64"/>
      <c r="K1441" s="64"/>
      <c r="L1441" s="64"/>
      <c r="M1441" s="64"/>
      <c r="N1441" s="64"/>
      <c r="O1441" s="64"/>
      <c r="P1441" s="64"/>
    </row>
    <row r="1442" spans="1:16" ht="30">
      <c r="A1442" s="47">
        <v>5</v>
      </c>
      <c r="B1442" s="47" t="s">
        <v>123</v>
      </c>
      <c r="C1442" s="47" t="str">
        <f t="shared" si="22"/>
        <v>5-Delta Smelt Responses</v>
      </c>
      <c r="D1442" s="47" t="s">
        <v>125</v>
      </c>
      <c r="E1442" s="47">
        <v>1767</v>
      </c>
      <c r="F1442" s="62" t="s">
        <v>1641</v>
      </c>
      <c r="G1442" s="64"/>
      <c r="H1442" s="64"/>
      <c r="I1442" s="64"/>
      <c r="J1442" s="64"/>
      <c r="K1442" s="64"/>
      <c r="L1442" s="64"/>
      <c r="M1442" s="64"/>
      <c r="N1442" s="64"/>
      <c r="O1442" s="64"/>
      <c r="P1442" s="64"/>
    </row>
    <row r="1443" spans="1:16" ht="30">
      <c r="A1443" s="47">
        <v>5</v>
      </c>
      <c r="B1443" s="47" t="s">
        <v>123</v>
      </c>
      <c r="C1443" s="47" t="str">
        <f t="shared" si="22"/>
        <v>5-Delta Smelt Responses</v>
      </c>
      <c r="D1443" s="47" t="s">
        <v>125</v>
      </c>
      <c r="E1443" s="47">
        <v>1768</v>
      </c>
      <c r="F1443" s="62" t="s">
        <v>1642</v>
      </c>
      <c r="G1443" s="64"/>
      <c r="H1443" s="64"/>
      <c r="I1443" s="64"/>
      <c r="J1443" s="64"/>
      <c r="K1443" s="64"/>
      <c r="L1443" s="64"/>
      <c r="M1443" s="64"/>
      <c r="N1443" s="64"/>
      <c r="O1443" s="64"/>
      <c r="P1443" s="64"/>
    </row>
    <row r="1444" spans="1:16" ht="30">
      <c r="A1444" s="47">
        <v>5</v>
      </c>
      <c r="B1444" s="47" t="s">
        <v>123</v>
      </c>
      <c r="C1444" s="47" t="str">
        <f t="shared" si="22"/>
        <v>5-Delta Smelt Responses</v>
      </c>
      <c r="D1444" s="47" t="s">
        <v>125</v>
      </c>
      <c r="E1444" s="47">
        <v>1769</v>
      </c>
      <c r="F1444" s="62" t="s">
        <v>1643</v>
      </c>
      <c r="G1444" s="64"/>
      <c r="H1444" s="64"/>
      <c r="I1444" s="64"/>
      <c r="J1444" s="64"/>
      <c r="K1444" s="64"/>
      <c r="L1444" s="64"/>
      <c r="M1444" s="64"/>
      <c r="N1444" s="64"/>
      <c r="O1444" s="64"/>
      <c r="P1444" s="64"/>
    </row>
    <row r="1445" spans="1:16" ht="30">
      <c r="A1445" s="47">
        <v>5</v>
      </c>
      <c r="B1445" s="47" t="s">
        <v>123</v>
      </c>
      <c r="C1445" s="47" t="str">
        <f t="shared" si="22"/>
        <v>5-Delta Smelt Responses</v>
      </c>
      <c r="D1445" s="47" t="s">
        <v>125</v>
      </c>
      <c r="E1445" s="47">
        <v>1770</v>
      </c>
      <c r="F1445" s="62" t="s">
        <v>1644</v>
      </c>
      <c r="G1445" s="64"/>
      <c r="H1445" s="64"/>
      <c r="I1445" s="64"/>
      <c r="J1445" s="64"/>
      <c r="K1445" s="64"/>
      <c r="L1445" s="64"/>
      <c r="M1445" s="64"/>
      <c r="N1445" s="64"/>
      <c r="O1445" s="64"/>
      <c r="P1445" s="64"/>
    </row>
    <row r="1446" spans="1:16" ht="30">
      <c r="A1446" s="47">
        <v>5</v>
      </c>
      <c r="B1446" s="47" t="s">
        <v>123</v>
      </c>
      <c r="C1446" s="47" t="str">
        <f t="shared" si="22"/>
        <v>5-Delta Smelt Responses</v>
      </c>
      <c r="D1446" s="47" t="s">
        <v>125</v>
      </c>
      <c r="E1446" s="47">
        <v>1771</v>
      </c>
      <c r="F1446" s="62" t="s">
        <v>1645</v>
      </c>
      <c r="G1446" s="64"/>
      <c r="H1446" s="64"/>
      <c r="I1446" s="64"/>
      <c r="J1446" s="64"/>
      <c r="K1446" s="64"/>
      <c r="L1446" s="64"/>
      <c r="M1446" s="64"/>
      <c r="N1446" s="64"/>
      <c r="O1446" s="64"/>
      <c r="P1446" s="64"/>
    </row>
    <row r="1447" spans="1:16" ht="30">
      <c r="A1447" s="47">
        <v>5</v>
      </c>
      <c r="B1447" s="47" t="s">
        <v>123</v>
      </c>
      <c r="C1447" s="47" t="str">
        <f t="shared" si="22"/>
        <v>5-Delta Smelt Responses</v>
      </c>
      <c r="D1447" s="47" t="s">
        <v>125</v>
      </c>
      <c r="E1447" s="47">
        <v>1772</v>
      </c>
      <c r="F1447" s="62" t="s">
        <v>1646</v>
      </c>
      <c r="G1447" s="64"/>
      <c r="H1447" s="64"/>
      <c r="I1447" s="64"/>
      <c r="J1447" s="64"/>
      <c r="K1447" s="64"/>
      <c r="L1447" s="64"/>
      <c r="M1447" s="64"/>
      <c r="N1447" s="64"/>
      <c r="O1447" s="64"/>
      <c r="P1447" s="64"/>
    </row>
    <row r="1448" spans="1:16" ht="30">
      <c r="A1448" s="47">
        <v>5</v>
      </c>
      <c r="B1448" s="47" t="s">
        <v>123</v>
      </c>
      <c r="C1448" s="47" t="str">
        <f t="shared" si="22"/>
        <v>5-Delta Smelt Responses</v>
      </c>
      <c r="D1448" s="47" t="s">
        <v>125</v>
      </c>
      <c r="E1448" s="47">
        <v>1773</v>
      </c>
      <c r="F1448" s="62" t="s">
        <v>1647</v>
      </c>
      <c r="G1448" s="64"/>
      <c r="H1448" s="64"/>
      <c r="I1448" s="64"/>
      <c r="J1448" s="64"/>
      <c r="K1448" s="64"/>
      <c r="L1448" s="64"/>
      <c r="M1448" s="64"/>
      <c r="N1448" s="64"/>
      <c r="O1448" s="64"/>
      <c r="P1448" s="64"/>
    </row>
    <row r="1449" spans="1:16" ht="30">
      <c r="A1449" s="47">
        <v>5</v>
      </c>
      <c r="B1449" s="47" t="s">
        <v>123</v>
      </c>
      <c r="C1449" s="47" t="str">
        <f t="shared" si="22"/>
        <v>5-Delta Smelt Responses</v>
      </c>
      <c r="D1449" s="47" t="s">
        <v>125</v>
      </c>
      <c r="E1449" s="47">
        <v>1774</v>
      </c>
      <c r="F1449" s="62" t="s">
        <v>1648</v>
      </c>
      <c r="G1449" s="64"/>
      <c r="H1449" s="64"/>
      <c r="I1449" s="64"/>
      <c r="J1449" s="64"/>
      <c r="K1449" s="64"/>
      <c r="L1449" s="64"/>
      <c r="M1449" s="64"/>
      <c r="N1449" s="64"/>
      <c r="O1449" s="64"/>
      <c r="P1449" s="64"/>
    </row>
    <row r="1450" spans="1:16" ht="105">
      <c r="A1450" s="47">
        <v>5</v>
      </c>
      <c r="B1450" s="47" t="s">
        <v>123</v>
      </c>
      <c r="C1450" s="47" t="str">
        <f t="shared" si="22"/>
        <v>5-Delta Smelt Responses</v>
      </c>
      <c r="D1450" s="47" t="s">
        <v>125</v>
      </c>
      <c r="E1450" s="47">
        <v>1775</v>
      </c>
      <c r="F1450" s="62" t="s">
        <v>1649</v>
      </c>
      <c r="G1450" s="64"/>
      <c r="H1450" s="64"/>
      <c r="I1450" s="64"/>
      <c r="J1450" s="64"/>
      <c r="K1450" s="64"/>
      <c r="L1450" s="64"/>
      <c r="N1450" s="64" t="s">
        <v>2774</v>
      </c>
      <c r="O1450" s="64"/>
      <c r="P1450" s="64"/>
    </row>
    <row r="1451" spans="1:16" ht="30">
      <c r="A1451" s="47">
        <v>5</v>
      </c>
      <c r="B1451" s="47" t="s">
        <v>123</v>
      </c>
      <c r="C1451" s="47" t="str">
        <f t="shared" si="22"/>
        <v>5-Delta Smelt Responses</v>
      </c>
      <c r="D1451" s="47" t="s">
        <v>125</v>
      </c>
      <c r="E1451" s="47">
        <v>1776</v>
      </c>
      <c r="F1451" s="62" t="s">
        <v>1650</v>
      </c>
      <c r="G1451" s="64"/>
      <c r="H1451" s="64"/>
      <c r="I1451" s="64"/>
      <c r="J1451" s="64"/>
      <c r="K1451" s="64"/>
      <c r="L1451" s="64"/>
      <c r="M1451" s="64"/>
      <c r="N1451" s="64"/>
      <c r="O1451" s="64"/>
      <c r="P1451" s="64"/>
    </row>
    <row r="1452" spans="1:16" ht="30">
      <c r="A1452" s="47">
        <v>5</v>
      </c>
      <c r="B1452" s="47" t="s">
        <v>123</v>
      </c>
      <c r="C1452" s="47" t="str">
        <f t="shared" si="22"/>
        <v>5-Delta Smelt Responses</v>
      </c>
      <c r="D1452" s="47" t="s">
        <v>125</v>
      </c>
      <c r="E1452" s="47">
        <v>1777</v>
      </c>
      <c r="F1452" s="62" t="s">
        <v>1651</v>
      </c>
      <c r="G1452" s="64"/>
      <c r="H1452" s="64"/>
      <c r="I1452" s="64"/>
      <c r="J1452" s="64"/>
      <c r="K1452" s="64"/>
      <c r="L1452" s="64"/>
      <c r="M1452" s="64"/>
      <c r="N1452" s="64"/>
      <c r="O1452" s="64"/>
      <c r="P1452" s="64"/>
    </row>
    <row r="1453" spans="1:16" ht="30">
      <c r="A1453" s="47">
        <v>5</v>
      </c>
      <c r="B1453" s="47" t="s">
        <v>123</v>
      </c>
      <c r="C1453" s="47" t="str">
        <f t="shared" si="22"/>
        <v>5-Delta Smelt Responses</v>
      </c>
      <c r="D1453" s="47" t="s">
        <v>125</v>
      </c>
      <c r="E1453" s="47">
        <v>1778</v>
      </c>
      <c r="F1453" s="62" t="s">
        <v>1652</v>
      </c>
      <c r="G1453" s="64"/>
      <c r="H1453" s="64"/>
      <c r="I1453" s="64"/>
      <c r="J1453" s="64"/>
      <c r="K1453" s="64"/>
      <c r="L1453" s="64"/>
      <c r="M1453" s="64"/>
      <c r="N1453" s="64"/>
      <c r="O1453" s="64"/>
      <c r="P1453" s="64"/>
    </row>
    <row r="1454" spans="1:16" ht="30">
      <c r="A1454" s="47">
        <v>5</v>
      </c>
      <c r="B1454" s="47" t="s">
        <v>123</v>
      </c>
      <c r="C1454" s="47" t="str">
        <f t="shared" si="22"/>
        <v>5-Delta Smelt Responses</v>
      </c>
      <c r="D1454" s="47" t="s">
        <v>125</v>
      </c>
      <c r="E1454" s="47">
        <v>1779</v>
      </c>
      <c r="F1454" s="62" t="s">
        <v>1653</v>
      </c>
      <c r="G1454" s="64"/>
      <c r="H1454" s="64"/>
      <c r="I1454" s="64"/>
      <c r="J1454" s="64"/>
      <c r="K1454" s="64"/>
      <c r="L1454" s="64"/>
      <c r="M1454" s="64"/>
      <c r="N1454" s="64"/>
      <c r="O1454" s="64"/>
      <c r="P1454" s="64"/>
    </row>
    <row r="1455" spans="1:16" ht="30">
      <c r="A1455" s="47">
        <v>5</v>
      </c>
      <c r="B1455" s="47" t="s">
        <v>123</v>
      </c>
      <c r="C1455" s="47" t="str">
        <f t="shared" si="22"/>
        <v>5-Delta Smelt Responses</v>
      </c>
      <c r="D1455" s="47" t="s">
        <v>125</v>
      </c>
      <c r="E1455" s="47">
        <v>1780</v>
      </c>
      <c r="F1455" s="62" t="s">
        <v>1654</v>
      </c>
      <c r="G1455" s="64"/>
      <c r="H1455" s="64"/>
      <c r="I1455" s="64"/>
      <c r="J1455" s="64"/>
      <c r="K1455" s="64"/>
      <c r="L1455" s="64"/>
      <c r="M1455" s="64"/>
      <c r="N1455" s="64"/>
      <c r="O1455" s="64"/>
      <c r="P1455" s="64"/>
    </row>
    <row r="1456" spans="1:16" ht="30">
      <c r="A1456" s="47">
        <v>5</v>
      </c>
      <c r="B1456" s="47" t="s">
        <v>123</v>
      </c>
      <c r="C1456" s="47" t="str">
        <f t="shared" si="22"/>
        <v>5-Delta Smelt Responses</v>
      </c>
      <c r="D1456" s="47" t="s">
        <v>125</v>
      </c>
      <c r="E1456" s="47">
        <v>1781</v>
      </c>
      <c r="F1456" s="62" t="s">
        <v>1655</v>
      </c>
      <c r="G1456" s="64"/>
      <c r="H1456" s="64"/>
      <c r="I1456" s="64"/>
      <c r="J1456" s="64"/>
      <c r="K1456" s="64"/>
      <c r="L1456" s="64"/>
      <c r="M1456" s="64"/>
      <c r="N1456" s="64" t="s">
        <v>2678</v>
      </c>
      <c r="O1456" s="64"/>
      <c r="P1456" s="64"/>
    </row>
    <row r="1457" spans="1:16" ht="30">
      <c r="A1457" s="47">
        <v>5</v>
      </c>
      <c r="B1457" s="47" t="s">
        <v>123</v>
      </c>
      <c r="C1457" s="47" t="str">
        <f t="shared" si="22"/>
        <v>5-Delta Smelt Responses</v>
      </c>
      <c r="D1457" s="47" t="s">
        <v>125</v>
      </c>
      <c r="E1457" s="47">
        <v>1782</v>
      </c>
      <c r="F1457" s="62" t="s">
        <v>1656</v>
      </c>
      <c r="G1457" s="64"/>
      <c r="H1457" s="64"/>
      <c r="I1457" s="64"/>
      <c r="J1457" s="64"/>
      <c r="K1457" s="64"/>
      <c r="L1457" s="64"/>
      <c r="M1457" s="64"/>
      <c r="N1457" s="64"/>
      <c r="O1457" s="64"/>
      <c r="P1457" s="64"/>
    </row>
    <row r="1458" spans="1:16" ht="30">
      <c r="A1458" s="47">
        <v>5</v>
      </c>
      <c r="B1458" s="47" t="s">
        <v>123</v>
      </c>
      <c r="C1458" s="47" t="str">
        <f t="shared" si="22"/>
        <v>5-Delta Smelt Responses</v>
      </c>
      <c r="D1458" s="47" t="s">
        <v>125</v>
      </c>
      <c r="E1458" s="47">
        <v>1783</v>
      </c>
      <c r="F1458" s="62" t="s">
        <v>1657</v>
      </c>
      <c r="G1458" s="64"/>
      <c r="H1458" s="64"/>
      <c r="I1458" s="64"/>
      <c r="J1458" s="64"/>
      <c r="K1458" s="64"/>
      <c r="L1458" s="64"/>
      <c r="M1458" s="64"/>
      <c r="N1458" s="64"/>
      <c r="O1458" s="64"/>
      <c r="P1458" s="64"/>
    </row>
    <row r="1459" spans="1:16" ht="30">
      <c r="A1459" s="47">
        <v>5</v>
      </c>
      <c r="B1459" s="47" t="s">
        <v>123</v>
      </c>
      <c r="C1459" s="47" t="str">
        <f t="shared" si="22"/>
        <v>5-Delta Smelt Responses</v>
      </c>
      <c r="D1459" s="47" t="s">
        <v>125</v>
      </c>
      <c r="E1459" s="47">
        <v>1784</v>
      </c>
      <c r="F1459" s="62" t="s">
        <v>1658</v>
      </c>
      <c r="G1459" s="64"/>
      <c r="H1459" s="64"/>
      <c r="I1459" s="64"/>
      <c r="J1459" s="64"/>
      <c r="K1459" s="64"/>
      <c r="L1459" s="64"/>
      <c r="M1459" s="64"/>
      <c r="N1459" s="64"/>
      <c r="O1459" s="64"/>
      <c r="P1459" s="64"/>
    </row>
    <row r="1460" spans="1:16" ht="30">
      <c r="A1460" s="47">
        <v>5</v>
      </c>
      <c r="B1460" s="47" t="s">
        <v>123</v>
      </c>
      <c r="C1460" s="47" t="str">
        <f t="shared" si="22"/>
        <v>5-Delta Smelt Responses</v>
      </c>
      <c r="D1460" s="47" t="s">
        <v>125</v>
      </c>
      <c r="E1460" s="47">
        <v>1785</v>
      </c>
      <c r="F1460" s="62" t="s">
        <v>1659</v>
      </c>
      <c r="G1460" s="64"/>
      <c r="H1460" s="64"/>
      <c r="I1460" s="64"/>
      <c r="J1460" s="64"/>
      <c r="K1460" s="64"/>
      <c r="L1460" s="64"/>
      <c r="M1460" s="64"/>
      <c r="N1460" s="64"/>
      <c r="O1460" s="64"/>
      <c r="P1460" s="64"/>
    </row>
    <row r="1461" spans="1:16" ht="30">
      <c r="A1461" s="47">
        <v>5</v>
      </c>
      <c r="B1461" s="47" t="s">
        <v>123</v>
      </c>
      <c r="C1461" s="47" t="str">
        <f t="shared" si="22"/>
        <v>5-Delta Smelt Responses</v>
      </c>
      <c r="D1461" s="47" t="s">
        <v>125</v>
      </c>
      <c r="E1461" s="47">
        <v>1786</v>
      </c>
      <c r="F1461" s="62" t="s">
        <v>1660</v>
      </c>
      <c r="G1461" s="64"/>
      <c r="H1461" s="64"/>
      <c r="I1461" s="64"/>
      <c r="J1461" s="64"/>
      <c r="K1461" s="64"/>
      <c r="L1461" s="64"/>
      <c r="M1461" s="64"/>
      <c r="N1461" s="64" t="s">
        <v>2679</v>
      </c>
      <c r="O1461" s="64"/>
      <c r="P1461" s="64"/>
    </row>
    <row r="1462" spans="1:16" ht="30">
      <c r="A1462" s="47">
        <v>5</v>
      </c>
      <c r="B1462" s="47" t="s">
        <v>123</v>
      </c>
      <c r="C1462" s="47" t="str">
        <f t="shared" si="22"/>
        <v>5-Delta Smelt Responses</v>
      </c>
      <c r="D1462" s="47" t="s">
        <v>125</v>
      </c>
      <c r="E1462" s="47">
        <v>1787</v>
      </c>
      <c r="F1462" s="62" t="s">
        <v>1661</v>
      </c>
      <c r="G1462" s="64"/>
      <c r="H1462" s="64"/>
      <c r="I1462" s="64"/>
      <c r="J1462" s="64"/>
      <c r="K1462" s="64"/>
      <c r="L1462" s="64"/>
      <c r="M1462" s="64"/>
      <c r="N1462" s="64"/>
      <c r="O1462" s="64"/>
      <c r="P1462" s="64"/>
    </row>
    <row r="1463" spans="1:16" ht="30">
      <c r="A1463" s="47">
        <v>5</v>
      </c>
      <c r="B1463" s="47" t="s">
        <v>123</v>
      </c>
      <c r="C1463" s="47" t="str">
        <f t="shared" si="22"/>
        <v>5-Delta Smelt Responses</v>
      </c>
      <c r="D1463" s="47" t="s">
        <v>125</v>
      </c>
      <c r="E1463" s="47">
        <v>1788</v>
      </c>
      <c r="F1463" s="62" t="s">
        <v>1662</v>
      </c>
      <c r="G1463" s="64"/>
      <c r="H1463" s="64"/>
      <c r="I1463" s="64"/>
      <c r="J1463" s="64"/>
      <c r="K1463" s="64"/>
      <c r="L1463" s="64"/>
      <c r="M1463" s="64"/>
      <c r="N1463" s="64"/>
      <c r="O1463" s="64"/>
      <c r="P1463" s="64"/>
    </row>
    <row r="1464" spans="1:16" ht="30">
      <c r="A1464" s="47">
        <v>5</v>
      </c>
      <c r="B1464" s="47" t="s">
        <v>123</v>
      </c>
      <c r="C1464" s="47" t="str">
        <f t="shared" si="22"/>
        <v>5-Delta Smelt Responses</v>
      </c>
      <c r="D1464" s="47" t="s">
        <v>125</v>
      </c>
      <c r="E1464" s="47">
        <v>1789</v>
      </c>
      <c r="F1464" s="62" t="s">
        <v>1663</v>
      </c>
      <c r="G1464" s="64"/>
      <c r="H1464" s="64"/>
      <c r="I1464" s="64"/>
      <c r="J1464" s="64"/>
      <c r="K1464" s="64"/>
      <c r="L1464" s="64"/>
      <c r="M1464" s="64"/>
      <c r="N1464" s="64"/>
      <c r="O1464" s="64"/>
      <c r="P1464" s="64"/>
    </row>
    <row r="1465" spans="1:16" ht="30">
      <c r="A1465" s="47">
        <v>5</v>
      </c>
      <c r="B1465" s="47" t="s">
        <v>123</v>
      </c>
      <c r="C1465" s="47" t="str">
        <f t="shared" si="22"/>
        <v>5-Delta Smelt Responses</v>
      </c>
      <c r="D1465" s="47" t="s">
        <v>125</v>
      </c>
      <c r="E1465" s="47">
        <v>1790</v>
      </c>
      <c r="F1465" s="62" t="s">
        <v>1664</v>
      </c>
      <c r="G1465" s="64"/>
      <c r="H1465" s="64"/>
      <c r="I1465" s="64"/>
      <c r="J1465" s="64"/>
      <c r="K1465" s="64"/>
      <c r="L1465" s="64"/>
      <c r="M1465" s="64"/>
      <c r="N1465" s="64"/>
      <c r="O1465" s="64"/>
      <c r="P1465" s="64"/>
    </row>
    <row r="1466" spans="1:16" ht="30">
      <c r="A1466" s="47">
        <v>5</v>
      </c>
      <c r="B1466" s="47" t="s">
        <v>123</v>
      </c>
      <c r="C1466" s="47" t="str">
        <f t="shared" si="22"/>
        <v>5-Delta Smelt Responses</v>
      </c>
      <c r="D1466" s="47" t="s">
        <v>125</v>
      </c>
      <c r="E1466" s="47">
        <v>1791</v>
      </c>
      <c r="F1466" s="62" t="s">
        <v>1665</v>
      </c>
      <c r="G1466" s="64"/>
      <c r="H1466" s="64"/>
      <c r="I1466" s="64"/>
      <c r="J1466" s="64"/>
      <c r="K1466" s="64"/>
      <c r="L1466" s="64"/>
      <c r="M1466" s="64"/>
      <c r="N1466" s="64"/>
      <c r="O1466" s="64"/>
      <c r="P1466" s="64"/>
    </row>
    <row r="1467" spans="1:16" ht="30">
      <c r="A1467" s="47">
        <v>5</v>
      </c>
      <c r="B1467" s="47" t="s">
        <v>123</v>
      </c>
      <c r="C1467" s="47" t="str">
        <f t="shared" si="22"/>
        <v>5-Delta Smelt Responses</v>
      </c>
      <c r="D1467" s="47" t="s">
        <v>125</v>
      </c>
      <c r="E1467" s="47">
        <v>1792</v>
      </c>
      <c r="F1467" s="62" t="s">
        <v>1666</v>
      </c>
      <c r="G1467" s="64"/>
      <c r="H1467" s="64"/>
      <c r="I1467" s="64"/>
      <c r="J1467" s="64"/>
      <c r="K1467" s="64"/>
      <c r="L1467" s="64"/>
      <c r="M1467" s="64"/>
      <c r="N1467" s="64"/>
      <c r="O1467" s="64"/>
      <c r="P1467" s="64"/>
    </row>
    <row r="1468" spans="1:16" ht="30">
      <c r="A1468" s="47">
        <v>5</v>
      </c>
      <c r="B1468" s="47" t="s">
        <v>123</v>
      </c>
      <c r="C1468" s="47" t="str">
        <f t="shared" si="22"/>
        <v>5-Delta Smelt Responses</v>
      </c>
      <c r="D1468" s="47" t="s">
        <v>125</v>
      </c>
      <c r="E1468" s="47">
        <v>1793</v>
      </c>
      <c r="F1468" s="62" t="s">
        <v>1667</v>
      </c>
      <c r="G1468" s="64"/>
      <c r="H1468" s="64"/>
      <c r="I1468" s="64"/>
      <c r="J1468" s="64"/>
      <c r="K1468" s="64"/>
      <c r="L1468" s="64"/>
      <c r="M1468" s="64"/>
      <c r="N1468" s="64"/>
      <c r="O1468" s="64"/>
      <c r="P1468" s="64"/>
    </row>
    <row r="1469" spans="1:16" ht="30">
      <c r="A1469" s="47">
        <v>5</v>
      </c>
      <c r="B1469" s="47" t="s">
        <v>123</v>
      </c>
      <c r="C1469" s="47" t="str">
        <f t="shared" si="22"/>
        <v>5-Delta Smelt Responses</v>
      </c>
      <c r="D1469" s="47" t="s">
        <v>125</v>
      </c>
      <c r="E1469" s="47">
        <v>1794</v>
      </c>
      <c r="F1469" s="62" t="s">
        <v>1668</v>
      </c>
      <c r="G1469" s="64"/>
      <c r="H1469" s="64"/>
      <c r="I1469" s="64"/>
      <c r="J1469" s="64"/>
      <c r="K1469" s="64"/>
      <c r="L1469" s="64"/>
      <c r="M1469" s="64"/>
      <c r="N1469" s="64"/>
      <c r="O1469" s="64"/>
      <c r="P1469" s="64"/>
    </row>
    <row r="1470" spans="1:16" ht="30">
      <c r="A1470" s="47">
        <v>5</v>
      </c>
      <c r="B1470" s="47" t="s">
        <v>123</v>
      </c>
      <c r="C1470" s="47" t="str">
        <f t="shared" si="22"/>
        <v>5-Delta Smelt Responses</v>
      </c>
      <c r="D1470" s="47" t="s">
        <v>125</v>
      </c>
      <c r="E1470" s="47">
        <v>1795</v>
      </c>
      <c r="F1470" s="62" t="s">
        <v>1669</v>
      </c>
      <c r="G1470" s="64"/>
      <c r="H1470" s="64"/>
      <c r="I1470" s="64"/>
      <c r="J1470" s="64"/>
      <c r="K1470" s="64"/>
      <c r="L1470" s="64"/>
      <c r="M1470" s="64"/>
      <c r="N1470" s="64"/>
      <c r="O1470" s="64"/>
      <c r="P1470" s="64"/>
    </row>
    <row r="1471" spans="1:16" ht="30">
      <c r="A1471" s="47">
        <v>5</v>
      </c>
      <c r="B1471" s="47" t="s">
        <v>123</v>
      </c>
      <c r="C1471" s="47" t="str">
        <f t="shared" si="22"/>
        <v>5-Delta Smelt Responses</v>
      </c>
      <c r="D1471" s="47" t="s">
        <v>125</v>
      </c>
      <c r="E1471" s="47">
        <v>1796</v>
      </c>
      <c r="F1471" s="62" t="s">
        <v>1670</v>
      </c>
      <c r="G1471" s="64"/>
      <c r="H1471" s="64"/>
      <c r="I1471" s="64"/>
      <c r="J1471" s="64"/>
      <c r="K1471" s="64"/>
      <c r="L1471" s="64"/>
      <c r="M1471" s="64"/>
      <c r="N1471" s="64"/>
      <c r="O1471" s="64"/>
      <c r="P1471" s="64"/>
    </row>
    <row r="1472" spans="1:16" ht="30">
      <c r="A1472" s="47">
        <v>5</v>
      </c>
      <c r="B1472" s="47" t="s">
        <v>123</v>
      </c>
      <c r="C1472" s="47" t="str">
        <f t="shared" si="22"/>
        <v>5-Delta Smelt Responses</v>
      </c>
      <c r="D1472" s="47" t="s">
        <v>125</v>
      </c>
      <c r="E1472" s="47">
        <v>1797</v>
      </c>
      <c r="F1472" s="62" t="s">
        <v>1671</v>
      </c>
      <c r="G1472" s="64"/>
      <c r="H1472" s="64"/>
      <c r="I1472" s="64"/>
      <c r="J1472" s="64"/>
      <c r="K1472" s="64"/>
      <c r="L1472" s="64"/>
      <c r="M1472" s="64"/>
      <c r="N1472" s="64"/>
      <c r="O1472" s="64"/>
      <c r="P1472" s="64"/>
    </row>
    <row r="1473" spans="1:20" ht="30">
      <c r="A1473" s="47">
        <v>5</v>
      </c>
      <c r="B1473" s="47" t="s">
        <v>123</v>
      </c>
      <c r="C1473" s="47" t="str">
        <f t="shared" si="22"/>
        <v>5-Delta Smelt Responses</v>
      </c>
      <c r="D1473" s="47" t="s">
        <v>125</v>
      </c>
      <c r="E1473" s="47">
        <v>1798</v>
      </c>
      <c r="F1473" s="62" t="s">
        <v>1672</v>
      </c>
      <c r="G1473" s="64"/>
      <c r="H1473" s="64"/>
      <c r="I1473" s="64"/>
      <c r="J1473" s="64"/>
      <c r="K1473" s="64"/>
      <c r="L1473" s="64"/>
      <c r="M1473" s="64"/>
      <c r="N1473" s="64"/>
      <c r="O1473" s="64"/>
      <c r="P1473" s="64"/>
    </row>
    <row r="1474" spans="1:20" ht="30">
      <c r="A1474" s="47">
        <v>5</v>
      </c>
      <c r="B1474" s="47" t="s">
        <v>123</v>
      </c>
      <c r="C1474" s="47" t="str">
        <f t="shared" si="22"/>
        <v>5-Delta Smelt Responses</v>
      </c>
      <c r="D1474" s="47" t="s">
        <v>125</v>
      </c>
      <c r="E1474" s="47">
        <v>1799</v>
      </c>
      <c r="F1474" s="62" t="s">
        <v>1673</v>
      </c>
      <c r="G1474" s="64"/>
      <c r="H1474" s="64"/>
      <c r="I1474" s="64"/>
      <c r="J1474" s="64"/>
      <c r="K1474" s="64"/>
      <c r="L1474" s="64"/>
      <c r="M1474" s="64"/>
      <c r="N1474" s="64"/>
      <c r="O1474" s="64"/>
      <c r="P1474" s="64"/>
    </row>
    <row r="1475" spans="1:20" ht="30">
      <c r="A1475" s="47">
        <v>5</v>
      </c>
      <c r="B1475" s="47" t="s">
        <v>123</v>
      </c>
      <c r="C1475" s="47" t="str">
        <f t="shared" si="22"/>
        <v>5-Delta Smelt Responses</v>
      </c>
      <c r="D1475" s="47" t="s">
        <v>125</v>
      </c>
      <c r="E1475" s="47">
        <v>1800</v>
      </c>
      <c r="F1475" s="62" t="s">
        <v>1674</v>
      </c>
      <c r="G1475" s="64"/>
      <c r="H1475" s="64"/>
      <c r="I1475" s="64"/>
      <c r="J1475" s="64"/>
      <c r="K1475" s="64"/>
      <c r="L1475" s="64"/>
      <c r="M1475" s="64"/>
      <c r="N1475" s="64"/>
      <c r="O1475" s="64"/>
      <c r="P1475" s="64"/>
    </row>
    <row r="1476" spans="1:20" ht="30">
      <c r="A1476" s="47">
        <v>5</v>
      </c>
      <c r="B1476" s="47" t="s">
        <v>123</v>
      </c>
      <c r="C1476" s="47" t="str">
        <f t="shared" si="22"/>
        <v>5-Delta Smelt Responses</v>
      </c>
      <c r="D1476" s="47" t="s">
        <v>125</v>
      </c>
      <c r="E1476" s="47">
        <v>1801</v>
      </c>
      <c r="F1476" s="62" t="s">
        <v>1675</v>
      </c>
      <c r="G1476" s="64"/>
      <c r="H1476" s="64"/>
      <c r="I1476" s="64"/>
      <c r="J1476" s="64"/>
      <c r="K1476" s="64"/>
      <c r="L1476" s="64"/>
      <c r="M1476" s="64"/>
      <c r="N1476" s="64"/>
      <c r="O1476" s="64"/>
      <c r="P1476" s="64"/>
    </row>
    <row r="1477" spans="1:20" ht="30">
      <c r="A1477" s="47">
        <v>5</v>
      </c>
      <c r="B1477" s="47" t="s">
        <v>123</v>
      </c>
      <c r="C1477" s="47" t="str">
        <f t="shared" si="22"/>
        <v>5-Delta Smelt Responses</v>
      </c>
      <c r="D1477" s="47" t="s">
        <v>125</v>
      </c>
      <c r="E1477" s="47">
        <v>1802</v>
      </c>
      <c r="F1477" s="62" t="s">
        <v>1676</v>
      </c>
      <c r="G1477" s="64"/>
      <c r="H1477" s="64"/>
      <c r="I1477" s="64"/>
      <c r="J1477" s="64"/>
      <c r="K1477" s="64"/>
      <c r="L1477" s="64"/>
      <c r="M1477" s="64"/>
      <c r="N1477" s="64"/>
      <c r="O1477" s="64"/>
      <c r="P1477" s="64"/>
    </row>
    <row r="1478" spans="1:20" ht="30">
      <c r="A1478" s="47">
        <v>5</v>
      </c>
      <c r="B1478" s="47" t="s">
        <v>123</v>
      </c>
      <c r="C1478" s="47" t="str">
        <f t="shared" ref="C1478:C1541" si="23">A1478&amp;"-"&amp;B1478</f>
        <v>5-Delta Smelt Responses</v>
      </c>
      <c r="D1478" s="47" t="s">
        <v>125</v>
      </c>
      <c r="E1478" s="47">
        <v>1803</v>
      </c>
      <c r="F1478" s="62" t="s">
        <v>1677</v>
      </c>
      <c r="G1478" s="64"/>
      <c r="H1478" s="64"/>
      <c r="I1478" s="64"/>
      <c r="J1478" s="64"/>
      <c r="K1478" s="64"/>
      <c r="L1478" s="64"/>
      <c r="M1478" s="64"/>
      <c r="N1478" s="64" t="s">
        <v>2680</v>
      </c>
      <c r="O1478" s="64"/>
      <c r="P1478" s="64"/>
    </row>
    <row r="1479" spans="1:20" ht="30">
      <c r="A1479" s="47">
        <v>5</v>
      </c>
      <c r="B1479" s="47" t="s">
        <v>123</v>
      </c>
      <c r="C1479" s="47" t="str">
        <f t="shared" si="23"/>
        <v>5-Delta Smelt Responses</v>
      </c>
      <c r="D1479" s="47" t="s">
        <v>125</v>
      </c>
      <c r="E1479" s="47">
        <v>1804</v>
      </c>
      <c r="F1479" s="62" t="s">
        <v>1678</v>
      </c>
      <c r="G1479" s="64"/>
      <c r="H1479" s="64"/>
      <c r="I1479" s="64"/>
      <c r="J1479" s="64"/>
      <c r="K1479" s="64"/>
      <c r="L1479" s="64"/>
      <c r="M1479" s="64"/>
      <c r="N1479" s="64"/>
      <c r="O1479" s="64"/>
      <c r="P1479" s="64"/>
    </row>
    <row r="1480" spans="1:20" ht="30">
      <c r="A1480" s="47">
        <v>5</v>
      </c>
      <c r="B1480" s="47" t="s">
        <v>123</v>
      </c>
      <c r="C1480" s="47" t="str">
        <f t="shared" si="23"/>
        <v>5-Delta Smelt Responses</v>
      </c>
      <c r="D1480" s="47" t="s">
        <v>125</v>
      </c>
      <c r="E1480" s="47">
        <v>1805</v>
      </c>
      <c r="F1480" s="62" t="s">
        <v>1679</v>
      </c>
      <c r="G1480" s="64"/>
      <c r="H1480" s="64"/>
      <c r="I1480" s="64"/>
      <c r="J1480" s="64"/>
      <c r="K1480" s="64"/>
      <c r="L1480" s="64"/>
      <c r="M1480" s="64"/>
      <c r="N1480" s="64" t="s">
        <v>2681</v>
      </c>
      <c r="O1480" s="64"/>
      <c r="P1480" s="64"/>
    </row>
    <row r="1481" spans="1:20" ht="30">
      <c r="A1481" s="47">
        <v>5</v>
      </c>
      <c r="B1481" s="47" t="s">
        <v>123</v>
      </c>
      <c r="C1481" s="47" t="str">
        <f t="shared" si="23"/>
        <v>5-Delta Smelt Responses</v>
      </c>
      <c r="D1481" s="47" t="s">
        <v>125</v>
      </c>
      <c r="E1481" s="47">
        <v>1806</v>
      </c>
      <c r="F1481" s="62" t="s">
        <v>1680</v>
      </c>
      <c r="G1481" s="64"/>
      <c r="H1481" s="64"/>
      <c r="I1481" s="64"/>
      <c r="J1481" s="64"/>
      <c r="K1481" s="64"/>
      <c r="L1481" s="64"/>
      <c r="M1481" s="64"/>
      <c r="N1481" s="64"/>
      <c r="O1481" s="64"/>
      <c r="P1481" s="64"/>
    </row>
    <row r="1482" spans="1:20" ht="30">
      <c r="A1482" s="47">
        <v>5</v>
      </c>
      <c r="B1482" s="47" t="s">
        <v>123</v>
      </c>
      <c r="C1482" s="47" t="str">
        <f t="shared" si="23"/>
        <v>5-Delta Smelt Responses</v>
      </c>
      <c r="D1482" s="47" t="s">
        <v>125</v>
      </c>
      <c r="E1482" s="47">
        <v>1807</v>
      </c>
      <c r="F1482" s="62" t="s">
        <v>1681</v>
      </c>
      <c r="G1482" s="64"/>
      <c r="H1482" s="64"/>
      <c r="I1482" s="64"/>
      <c r="J1482" s="64"/>
      <c r="K1482" s="64"/>
      <c r="L1482" s="64"/>
      <c r="M1482" s="64"/>
      <c r="N1482" s="64"/>
      <c r="O1482" s="64"/>
      <c r="P1482" s="64"/>
    </row>
    <row r="1483" spans="1:20" ht="30">
      <c r="A1483" s="47">
        <v>5</v>
      </c>
      <c r="B1483" s="47" t="s">
        <v>123</v>
      </c>
      <c r="C1483" s="47" t="str">
        <f t="shared" si="23"/>
        <v>5-Delta Smelt Responses</v>
      </c>
      <c r="D1483" s="47" t="s">
        <v>125</v>
      </c>
      <c r="E1483" s="47">
        <v>1808</v>
      </c>
      <c r="F1483" s="62" t="s">
        <v>1568</v>
      </c>
      <c r="G1483" s="64"/>
      <c r="H1483" s="64"/>
      <c r="I1483" s="64"/>
      <c r="J1483" s="64"/>
      <c r="K1483" s="64"/>
      <c r="L1483" s="64"/>
      <c r="M1483" s="64"/>
      <c r="N1483" s="64"/>
      <c r="O1483" s="64"/>
      <c r="P1483" s="64"/>
    </row>
    <row r="1484" spans="1:20" ht="30">
      <c r="A1484" s="47">
        <v>5</v>
      </c>
      <c r="B1484" s="47" t="s">
        <v>123</v>
      </c>
      <c r="C1484" s="47" t="str">
        <f t="shared" si="23"/>
        <v>5-Delta Smelt Responses</v>
      </c>
      <c r="D1484" s="47" t="s">
        <v>125</v>
      </c>
      <c r="E1484" s="47">
        <v>1809</v>
      </c>
      <c r="F1484" s="62" t="s">
        <v>1682</v>
      </c>
      <c r="G1484" s="64"/>
      <c r="H1484" s="64"/>
      <c r="I1484" s="64"/>
      <c r="J1484" s="64"/>
      <c r="K1484" s="64"/>
      <c r="L1484" s="64"/>
      <c r="M1484" s="64"/>
      <c r="N1484" s="64"/>
      <c r="O1484" s="64"/>
      <c r="P1484" s="64"/>
    </row>
    <row r="1485" spans="1:20" ht="60">
      <c r="A1485" s="47">
        <v>5</v>
      </c>
      <c r="B1485" s="47" t="s">
        <v>123</v>
      </c>
      <c r="C1485" s="47" t="str">
        <f t="shared" si="23"/>
        <v>5-Delta Smelt Responses</v>
      </c>
      <c r="D1485" s="47" t="s">
        <v>125</v>
      </c>
      <c r="E1485" s="47">
        <v>1810</v>
      </c>
      <c r="F1485" s="62" t="s">
        <v>1683</v>
      </c>
      <c r="G1485" s="64"/>
      <c r="H1485" s="64"/>
      <c r="I1485" s="64"/>
      <c r="J1485" s="64"/>
      <c r="K1485" s="64"/>
      <c r="L1485" s="64"/>
      <c r="M1485" s="64"/>
      <c r="N1485" s="64"/>
      <c r="O1485" s="64"/>
      <c r="P1485" s="64"/>
      <c r="T1485" s="47" t="s">
        <v>2868</v>
      </c>
    </row>
    <row r="1486" spans="1:20" ht="30">
      <c r="A1486" s="47">
        <v>5</v>
      </c>
      <c r="B1486" s="47" t="s">
        <v>123</v>
      </c>
      <c r="C1486" s="47" t="str">
        <f t="shared" si="23"/>
        <v>5-Delta Smelt Responses</v>
      </c>
      <c r="D1486" s="47" t="s">
        <v>125</v>
      </c>
      <c r="E1486" s="47">
        <v>1811</v>
      </c>
      <c r="F1486" s="62" t="s">
        <v>1684</v>
      </c>
      <c r="G1486" s="64"/>
      <c r="H1486" s="64"/>
      <c r="I1486" s="64"/>
      <c r="J1486" s="64"/>
      <c r="K1486" s="64"/>
      <c r="L1486" s="64"/>
      <c r="M1486" s="64"/>
      <c r="N1486" s="64"/>
      <c r="O1486" s="64"/>
      <c r="P1486" s="64"/>
    </row>
    <row r="1487" spans="1:20" ht="30">
      <c r="A1487" s="47">
        <v>5</v>
      </c>
      <c r="B1487" s="47" t="s">
        <v>123</v>
      </c>
      <c r="C1487" s="47" t="str">
        <f t="shared" si="23"/>
        <v>5-Delta Smelt Responses</v>
      </c>
      <c r="D1487" s="47" t="s">
        <v>125</v>
      </c>
      <c r="E1487" s="47">
        <v>1812</v>
      </c>
      <c r="F1487" s="62" t="s">
        <v>1685</v>
      </c>
      <c r="G1487" s="64"/>
      <c r="H1487" s="64"/>
      <c r="I1487" s="64"/>
      <c r="J1487" s="64"/>
      <c r="K1487" s="64"/>
      <c r="L1487" s="64"/>
      <c r="M1487" s="64"/>
      <c r="N1487" s="64"/>
      <c r="O1487" s="64"/>
      <c r="P1487" s="64"/>
    </row>
    <row r="1488" spans="1:20" ht="30">
      <c r="A1488" s="47">
        <v>5</v>
      </c>
      <c r="B1488" s="47" t="s">
        <v>123</v>
      </c>
      <c r="C1488" s="47" t="str">
        <f t="shared" si="23"/>
        <v>5-Delta Smelt Responses</v>
      </c>
      <c r="D1488" s="47" t="s">
        <v>125</v>
      </c>
      <c r="E1488" s="47">
        <v>1813</v>
      </c>
      <c r="F1488" s="62" t="s">
        <v>1686</v>
      </c>
      <c r="G1488" s="64"/>
      <c r="H1488" s="64"/>
      <c r="I1488" s="64"/>
      <c r="J1488" s="64"/>
      <c r="K1488" s="64"/>
      <c r="L1488" s="64"/>
      <c r="M1488" s="64"/>
      <c r="N1488" s="64"/>
      <c r="O1488" s="64"/>
      <c r="P1488" s="64"/>
    </row>
    <row r="1489" spans="1:16" ht="30">
      <c r="A1489" s="47">
        <v>5</v>
      </c>
      <c r="B1489" s="47" t="s">
        <v>123</v>
      </c>
      <c r="C1489" s="47" t="str">
        <f t="shared" si="23"/>
        <v>5-Delta Smelt Responses</v>
      </c>
      <c r="D1489" s="47" t="s">
        <v>125</v>
      </c>
      <c r="E1489" s="47">
        <v>1814</v>
      </c>
      <c r="F1489" s="62" t="s">
        <v>1687</v>
      </c>
      <c r="G1489" s="64"/>
      <c r="H1489" s="64"/>
      <c r="I1489" s="64"/>
      <c r="J1489" s="64"/>
      <c r="K1489" s="64"/>
      <c r="L1489" s="64"/>
      <c r="M1489" s="64"/>
      <c r="N1489" s="64"/>
      <c r="O1489" s="64"/>
      <c r="P1489" s="64"/>
    </row>
    <row r="1490" spans="1:16" ht="30">
      <c r="A1490" s="47">
        <v>5</v>
      </c>
      <c r="B1490" s="47" t="s">
        <v>123</v>
      </c>
      <c r="C1490" s="47" t="str">
        <f t="shared" si="23"/>
        <v>5-Delta Smelt Responses</v>
      </c>
      <c r="D1490" s="47" t="s">
        <v>125</v>
      </c>
      <c r="E1490" s="47">
        <v>1815</v>
      </c>
      <c r="F1490" s="62" t="s">
        <v>1688</v>
      </c>
      <c r="G1490" s="64"/>
      <c r="H1490" s="64"/>
      <c r="I1490" s="64"/>
      <c r="J1490" s="64"/>
      <c r="K1490" s="64"/>
      <c r="L1490" s="64"/>
      <c r="M1490" s="64"/>
      <c r="N1490" s="64"/>
      <c r="O1490" s="64"/>
      <c r="P1490" s="64"/>
    </row>
    <row r="1491" spans="1:16" ht="30">
      <c r="A1491" s="47">
        <v>5</v>
      </c>
      <c r="B1491" s="47" t="s">
        <v>123</v>
      </c>
      <c r="C1491" s="47" t="str">
        <f t="shared" si="23"/>
        <v>5-Delta Smelt Responses</v>
      </c>
      <c r="D1491" s="47" t="s">
        <v>125</v>
      </c>
      <c r="E1491" s="47">
        <v>1816</v>
      </c>
      <c r="F1491" s="62" t="s">
        <v>1689</v>
      </c>
      <c r="G1491" s="64"/>
      <c r="H1491" s="64"/>
      <c r="I1491" s="64"/>
      <c r="J1491" s="64"/>
      <c r="K1491" s="64"/>
      <c r="L1491" s="64"/>
      <c r="M1491" s="64"/>
      <c r="N1491" s="64"/>
      <c r="O1491" s="64"/>
      <c r="P1491" s="64"/>
    </row>
    <row r="1492" spans="1:16" ht="30">
      <c r="A1492" s="47">
        <v>5</v>
      </c>
      <c r="B1492" s="47" t="s">
        <v>123</v>
      </c>
      <c r="C1492" s="47" t="str">
        <f t="shared" si="23"/>
        <v>5-Delta Smelt Responses</v>
      </c>
      <c r="D1492" s="47" t="s">
        <v>125</v>
      </c>
      <c r="E1492" s="47">
        <v>1817</v>
      </c>
      <c r="F1492" s="62" t="s">
        <v>1690</v>
      </c>
      <c r="G1492" s="64"/>
      <c r="H1492" s="64"/>
      <c r="I1492" s="64"/>
      <c r="J1492" s="64"/>
      <c r="K1492" s="64"/>
      <c r="L1492" s="64"/>
      <c r="M1492" s="64"/>
      <c r="N1492" s="64"/>
      <c r="O1492" s="64"/>
      <c r="P1492" s="64"/>
    </row>
    <row r="1493" spans="1:16" ht="30">
      <c r="A1493" s="47">
        <v>5</v>
      </c>
      <c r="B1493" s="47" t="s">
        <v>123</v>
      </c>
      <c r="C1493" s="47" t="str">
        <f t="shared" si="23"/>
        <v>5-Delta Smelt Responses</v>
      </c>
      <c r="D1493" s="47" t="s">
        <v>125</v>
      </c>
      <c r="E1493" s="47">
        <v>1818</v>
      </c>
      <c r="F1493" s="62"/>
      <c r="G1493" s="64"/>
      <c r="H1493" s="64"/>
      <c r="I1493" s="64"/>
      <c r="J1493" s="64"/>
      <c r="K1493" s="64"/>
      <c r="L1493" s="64"/>
      <c r="M1493" s="64"/>
      <c r="N1493" s="64"/>
      <c r="O1493" s="64"/>
      <c r="P1493" s="64"/>
    </row>
    <row r="1494" spans="1:16" ht="30">
      <c r="A1494" s="47">
        <v>5</v>
      </c>
      <c r="B1494" s="47" t="s">
        <v>123</v>
      </c>
      <c r="C1494" s="47" t="str">
        <f t="shared" si="23"/>
        <v>5-Delta Smelt Responses</v>
      </c>
      <c r="D1494" s="47" t="s">
        <v>126</v>
      </c>
      <c r="E1494" s="47">
        <v>1819</v>
      </c>
      <c r="F1494" s="62" t="s">
        <v>1691</v>
      </c>
      <c r="G1494" s="64"/>
      <c r="H1494" s="64"/>
      <c r="I1494" s="64"/>
      <c r="J1494" s="64"/>
      <c r="K1494" s="64"/>
      <c r="L1494" s="64"/>
      <c r="M1494" s="64"/>
      <c r="N1494" s="64"/>
      <c r="O1494" s="64"/>
      <c r="P1494" s="64"/>
    </row>
    <row r="1495" spans="1:16" ht="30">
      <c r="A1495" s="47">
        <v>5</v>
      </c>
      <c r="B1495" s="47" t="s">
        <v>123</v>
      </c>
      <c r="C1495" s="47" t="str">
        <f t="shared" si="23"/>
        <v>5-Delta Smelt Responses</v>
      </c>
      <c r="D1495" s="47" t="s">
        <v>126</v>
      </c>
      <c r="E1495" s="47">
        <v>1820</v>
      </c>
      <c r="F1495" s="62" t="s">
        <v>1692</v>
      </c>
      <c r="G1495" s="64"/>
      <c r="H1495" s="64"/>
      <c r="I1495" s="64"/>
      <c r="J1495" s="64"/>
      <c r="K1495" s="64"/>
      <c r="L1495" s="64"/>
      <c r="M1495" s="64"/>
      <c r="N1495" s="64"/>
      <c r="O1495" s="64"/>
      <c r="P1495" s="64"/>
    </row>
    <row r="1496" spans="1:16" ht="30">
      <c r="A1496" s="47">
        <v>5</v>
      </c>
      <c r="B1496" s="47" t="s">
        <v>123</v>
      </c>
      <c r="C1496" s="47" t="str">
        <f t="shared" si="23"/>
        <v>5-Delta Smelt Responses</v>
      </c>
      <c r="D1496" s="47" t="s">
        <v>126</v>
      </c>
      <c r="E1496" s="47">
        <v>1821</v>
      </c>
      <c r="F1496" s="62" t="s">
        <v>1693</v>
      </c>
      <c r="G1496" s="64"/>
      <c r="H1496" s="64"/>
      <c r="I1496" s="64"/>
      <c r="J1496" s="64"/>
      <c r="K1496" s="64"/>
      <c r="L1496" s="64"/>
      <c r="M1496" s="64"/>
      <c r="N1496" s="64"/>
      <c r="O1496" s="64"/>
      <c r="P1496" s="64"/>
    </row>
    <row r="1497" spans="1:16" ht="30">
      <c r="A1497" s="47">
        <v>5</v>
      </c>
      <c r="B1497" s="47" t="s">
        <v>123</v>
      </c>
      <c r="C1497" s="47" t="str">
        <f t="shared" si="23"/>
        <v>5-Delta Smelt Responses</v>
      </c>
      <c r="D1497" s="47" t="s">
        <v>126</v>
      </c>
      <c r="E1497" s="47">
        <v>1822</v>
      </c>
      <c r="F1497" s="62" t="s">
        <v>1694</v>
      </c>
      <c r="G1497" s="64"/>
      <c r="H1497" s="64"/>
      <c r="I1497" s="64"/>
      <c r="J1497" s="64"/>
      <c r="K1497" s="64"/>
      <c r="L1497" s="64"/>
      <c r="M1497" s="64"/>
      <c r="N1497" s="64"/>
      <c r="O1497" s="64"/>
      <c r="P1497" s="64"/>
    </row>
    <row r="1498" spans="1:16" ht="30">
      <c r="A1498" s="47">
        <v>5</v>
      </c>
      <c r="B1498" s="47" t="s">
        <v>123</v>
      </c>
      <c r="C1498" s="47" t="str">
        <f t="shared" si="23"/>
        <v>5-Delta Smelt Responses</v>
      </c>
      <c r="D1498" s="47" t="s">
        <v>126</v>
      </c>
      <c r="E1498" s="47">
        <v>1823</v>
      </c>
      <c r="F1498" s="62" t="s">
        <v>1695</v>
      </c>
      <c r="G1498" s="64"/>
      <c r="H1498" s="64"/>
      <c r="I1498" s="64"/>
      <c r="J1498" s="64"/>
      <c r="K1498" s="64"/>
      <c r="L1498" s="64"/>
      <c r="M1498" s="64"/>
      <c r="N1498" s="64"/>
      <c r="O1498" s="64"/>
      <c r="P1498" s="64"/>
    </row>
    <row r="1499" spans="1:16" ht="30">
      <c r="A1499" s="47">
        <v>5</v>
      </c>
      <c r="B1499" s="47" t="s">
        <v>123</v>
      </c>
      <c r="C1499" s="47" t="str">
        <f t="shared" si="23"/>
        <v>5-Delta Smelt Responses</v>
      </c>
      <c r="D1499" s="47" t="s">
        <v>126</v>
      </c>
      <c r="E1499" s="47">
        <v>1824</v>
      </c>
      <c r="F1499" s="62" t="s">
        <v>1696</v>
      </c>
      <c r="G1499" s="64"/>
      <c r="H1499" s="64"/>
      <c r="I1499" s="64"/>
      <c r="J1499" s="64"/>
      <c r="K1499" s="64"/>
      <c r="L1499" s="64"/>
      <c r="M1499" s="64"/>
      <c r="N1499" s="64"/>
      <c r="O1499" s="64"/>
      <c r="P1499" s="64"/>
    </row>
    <row r="1500" spans="1:16" ht="30">
      <c r="A1500" s="47">
        <v>5</v>
      </c>
      <c r="B1500" s="47" t="s">
        <v>123</v>
      </c>
      <c r="C1500" s="47" t="str">
        <f t="shared" si="23"/>
        <v>5-Delta Smelt Responses</v>
      </c>
      <c r="D1500" s="47" t="s">
        <v>126</v>
      </c>
      <c r="E1500" s="47">
        <v>1825</v>
      </c>
      <c r="F1500" s="62" t="s">
        <v>1697</v>
      </c>
      <c r="G1500" s="64"/>
      <c r="H1500" s="64"/>
      <c r="I1500" s="64"/>
      <c r="J1500" s="64"/>
      <c r="K1500" s="64"/>
      <c r="L1500" s="64"/>
      <c r="M1500" s="64"/>
      <c r="N1500" s="64"/>
      <c r="O1500" s="64"/>
      <c r="P1500" s="64"/>
    </row>
    <row r="1501" spans="1:16" ht="30">
      <c r="A1501" s="47">
        <v>5</v>
      </c>
      <c r="B1501" s="47" t="s">
        <v>123</v>
      </c>
      <c r="C1501" s="47" t="str">
        <f t="shared" si="23"/>
        <v>5-Delta Smelt Responses</v>
      </c>
      <c r="D1501" s="47" t="s">
        <v>126</v>
      </c>
      <c r="E1501" s="47">
        <v>1826</v>
      </c>
      <c r="F1501" s="62" t="s">
        <v>1698</v>
      </c>
      <c r="G1501" s="64"/>
      <c r="H1501" s="64"/>
      <c r="I1501" s="64"/>
      <c r="J1501" s="64"/>
      <c r="K1501" s="64"/>
      <c r="L1501" s="64"/>
      <c r="M1501" s="64"/>
      <c r="N1501" s="64"/>
      <c r="O1501" s="64"/>
      <c r="P1501" s="64"/>
    </row>
    <row r="1502" spans="1:16" ht="30">
      <c r="A1502" s="47">
        <v>5</v>
      </c>
      <c r="B1502" s="47" t="s">
        <v>123</v>
      </c>
      <c r="C1502" s="47" t="str">
        <f t="shared" si="23"/>
        <v>5-Delta Smelt Responses</v>
      </c>
      <c r="D1502" s="47" t="s">
        <v>126</v>
      </c>
      <c r="E1502" s="47">
        <v>1827</v>
      </c>
      <c r="F1502" s="62" t="s">
        <v>1699</v>
      </c>
      <c r="G1502" s="64"/>
      <c r="H1502" s="64"/>
      <c r="I1502" s="64"/>
      <c r="J1502" s="64"/>
      <c r="K1502" s="64"/>
      <c r="L1502" s="64"/>
      <c r="M1502" s="64"/>
      <c r="N1502" s="64"/>
      <c r="O1502" s="64"/>
      <c r="P1502" s="64"/>
    </row>
    <row r="1503" spans="1:16" ht="30">
      <c r="A1503" s="47">
        <v>5</v>
      </c>
      <c r="B1503" s="47" t="s">
        <v>123</v>
      </c>
      <c r="C1503" s="47" t="str">
        <f t="shared" si="23"/>
        <v>5-Delta Smelt Responses</v>
      </c>
      <c r="D1503" s="47" t="s">
        <v>126</v>
      </c>
      <c r="E1503" s="47">
        <v>1828</v>
      </c>
      <c r="F1503" s="62" t="s">
        <v>1700</v>
      </c>
      <c r="G1503" s="64"/>
      <c r="H1503" s="64"/>
      <c r="I1503" s="64"/>
      <c r="J1503" s="64"/>
      <c r="K1503" s="64"/>
      <c r="L1503" s="64"/>
      <c r="M1503" s="64"/>
      <c r="N1503" s="64"/>
      <c r="O1503" s="64"/>
      <c r="P1503" s="64"/>
    </row>
    <row r="1504" spans="1:16" ht="30">
      <c r="A1504" s="47">
        <v>5</v>
      </c>
      <c r="B1504" s="47" t="s">
        <v>123</v>
      </c>
      <c r="C1504" s="47" t="str">
        <f t="shared" si="23"/>
        <v>5-Delta Smelt Responses</v>
      </c>
      <c r="D1504" s="47" t="s">
        <v>126</v>
      </c>
      <c r="E1504" s="47">
        <v>1829</v>
      </c>
      <c r="F1504" s="62" t="s">
        <v>1701</v>
      </c>
      <c r="G1504" s="64"/>
      <c r="H1504" s="64"/>
      <c r="I1504" s="64"/>
      <c r="J1504" s="64"/>
      <c r="K1504" s="64" t="s">
        <v>2455</v>
      </c>
      <c r="L1504" s="64"/>
      <c r="M1504" s="64" t="s">
        <v>2518</v>
      </c>
      <c r="N1504" s="64"/>
      <c r="O1504" s="64"/>
      <c r="P1504" s="64"/>
    </row>
    <row r="1505" spans="1:16" ht="30">
      <c r="A1505" s="47">
        <v>5</v>
      </c>
      <c r="B1505" s="47" t="s">
        <v>123</v>
      </c>
      <c r="C1505" s="47" t="str">
        <f t="shared" si="23"/>
        <v>5-Delta Smelt Responses</v>
      </c>
      <c r="D1505" s="47" t="s">
        <v>126</v>
      </c>
      <c r="E1505" s="47">
        <v>1830</v>
      </c>
      <c r="F1505" s="62" t="s">
        <v>1702</v>
      </c>
      <c r="G1505" s="64"/>
      <c r="H1505" s="64"/>
      <c r="I1505" s="64"/>
      <c r="J1505" s="64"/>
      <c r="K1505" s="64"/>
      <c r="L1505" s="64"/>
      <c r="M1505" s="64"/>
      <c r="N1505" s="64"/>
      <c r="O1505" s="64"/>
      <c r="P1505" s="64"/>
    </row>
    <row r="1506" spans="1:16" ht="30">
      <c r="A1506" s="47">
        <v>5</v>
      </c>
      <c r="B1506" s="47" t="s">
        <v>123</v>
      </c>
      <c r="C1506" s="47" t="str">
        <f t="shared" si="23"/>
        <v>5-Delta Smelt Responses</v>
      </c>
      <c r="D1506" s="47" t="s">
        <v>126</v>
      </c>
      <c r="E1506" s="47">
        <v>1831</v>
      </c>
      <c r="F1506" s="62" t="s">
        <v>1703</v>
      </c>
      <c r="G1506" s="64"/>
      <c r="H1506" s="64"/>
      <c r="I1506" s="64"/>
      <c r="J1506" s="64"/>
      <c r="K1506" s="64"/>
      <c r="L1506" s="64"/>
      <c r="M1506" s="64"/>
      <c r="N1506" s="64"/>
      <c r="O1506" s="64"/>
      <c r="P1506" s="64"/>
    </row>
    <row r="1507" spans="1:16" ht="30">
      <c r="A1507" s="47">
        <v>5</v>
      </c>
      <c r="B1507" s="47" t="s">
        <v>123</v>
      </c>
      <c r="C1507" s="47" t="str">
        <f t="shared" si="23"/>
        <v>5-Delta Smelt Responses</v>
      </c>
      <c r="D1507" s="47" t="s">
        <v>126</v>
      </c>
      <c r="E1507" s="47">
        <v>1832</v>
      </c>
      <c r="F1507" s="62" t="s">
        <v>1704</v>
      </c>
      <c r="G1507" s="64"/>
      <c r="H1507" s="64"/>
      <c r="I1507" s="64"/>
      <c r="J1507" s="64"/>
      <c r="K1507" s="64"/>
      <c r="L1507" s="64"/>
      <c r="M1507" s="64"/>
      <c r="N1507" s="64"/>
      <c r="O1507" s="64"/>
      <c r="P1507" s="64"/>
    </row>
    <row r="1508" spans="1:16" ht="30">
      <c r="A1508" s="47">
        <v>5</v>
      </c>
      <c r="B1508" s="47" t="s">
        <v>123</v>
      </c>
      <c r="C1508" s="47" t="str">
        <f t="shared" si="23"/>
        <v>5-Delta Smelt Responses</v>
      </c>
      <c r="D1508" s="47" t="s">
        <v>126</v>
      </c>
      <c r="E1508" s="47">
        <v>1833</v>
      </c>
      <c r="F1508" s="62" t="s">
        <v>1705</v>
      </c>
      <c r="G1508" s="64"/>
      <c r="H1508" s="64"/>
      <c r="I1508" s="64"/>
      <c r="J1508" s="64"/>
      <c r="K1508" s="64"/>
      <c r="L1508" s="64"/>
      <c r="M1508" s="64"/>
      <c r="N1508" s="64"/>
      <c r="O1508" s="64"/>
      <c r="P1508" s="64"/>
    </row>
    <row r="1509" spans="1:16" ht="30">
      <c r="A1509" s="47">
        <v>5</v>
      </c>
      <c r="B1509" s="47" t="s">
        <v>123</v>
      </c>
      <c r="C1509" s="47" t="str">
        <f t="shared" si="23"/>
        <v>5-Delta Smelt Responses</v>
      </c>
      <c r="D1509" s="47" t="s">
        <v>126</v>
      </c>
      <c r="E1509" s="47">
        <v>1834</v>
      </c>
      <c r="F1509" s="62" t="s">
        <v>1706</v>
      </c>
      <c r="G1509" s="64"/>
      <c r="H1509" s="64"/>
      <c r="I1509" s="64"/>
      <c r="J1509" s="64"/>
      <c r="K1509" s="64"/>
      <c r="L1509" s="64"/>
      <c r="M1509" s="64"/>
      <c r="N1509" s="64"/>
      <c r="O1509" s="64"/>
      <c r="P1509" s="64"/>
    </row>
    <row r="1510" spans="1:16" ht="30">
      <c r="A1510" s="47">
        <v>5</v>
      </c>
      <c r="B1510" s="47" t="s">
        <v>123</v>
      </c>
      <c r="C1510" s="47" t="str">
        <f t="shared" si="23"/>
        <v>5-Delta Smelt Responses</v>
      </c>
      <c r="D1510" s="47" t="s">
        <v>126</v>
      </c>
      <c r="E1510" s="47">
        <v>1835</v>
      </c>
      <c r="F1510" s="62" t="s">
        <v>1707</v>
      </c>
      <c r="G1510" s="64"/>
      <c r="H1510" s="64"/>
      <c r="I1510" s="64"/>
      <c r="J1510" s="64"/>
      <c r="K1510" s="64"/>
      <c r="L1510" s="64"/>
      <c r="M1510" s="64"/>
      <c r="N1510" s="64"/>
      <c r="O1510" s="64"/>
      <c r="P1510" s="64"/>
    </row>
    <row r="1511" spans="1:16" ht="30">
      <c r="A1511" s="47">
        <v>5</v>
      </c>
      <c r="B1511" s="47" t="s">
        <v>123</v>
      </c>
      <c r="C1511" s="47" t="str">
        <f t="shared" si="23"/>
        <v>5-Delta Smelt Responses</v>
      </c>
      <c r="D1511" s="47" t="s">
        <v>126</v>
      </c>
      <c r="E1511" s="47">
        <v>1836</v>
      </c>
      <c r="F1511" s="62" t="s">
        <v>1708</v>
      </c>
      <c r="G1511" s="64"/>
      <c r="H1511" s="64"/>
      <c r="I1511" s="64"/>
      <c r="J1511" s="64"/>
      <c r="K1511" s="64"/>
      <c r="L1511" s="64"/>
      <c r="M1511" s="64"/>
      <c r="N1511" s="64"/>
      <c r="O1511" s="64"/>
      <c r="P1511" s="64"/>
    </row>
    <row r="1512" spans="1:16" ht="30">
      <c r="A1512" s="47">
        <v>5</v>
      </c>
      <c r="B1512" s="47" t="s">
        <v>123</v>
      </c>
      <c r="C1512" s="47" t="str">
        <f t="shared" si="23"/>
        <v>5-Delta Smelt Responses</v>
      </c>
      <c r="D1512" s="47" t="s">
        <v>126</v>
      </c>
      <c r="E1512" s="47">
        <v>1837</v>
      </c>
      <c r="F1512" s="62" t="s">
        <v>1709</v>
      </c>
      <c r="G1512" s="64"/>
      <c r="H1512" s="64"/>
      <c r="I1512" s="64"/>
      <c r="J1512" s="64"/>
      <c r="K1512" s="64"/>
      <c r="L1512" s="64"/>
      <c r="M1512" s="64"/>
      <c r="N1512" s="64"/>
      <c r="O1512" s="64"/>
      <c r="P1512" s="64"/>
    </row>
    <row r="1513" spans="1:16" ht="30">
      <c r="A1513" s="47">
        <v>5</v>
      </c>
      <c r="B1513" s="47" t="s">
        <v>123</v>
      </c>
      <c r="C1513" s="47" t="str">
        <f t="shared" si="23"/>
        <v>5-Delta Smelt Responses</v>
      </c>
      <c r="D1513" s="47" t="s">
        <v>126</v>
      </c>
      <c r="E1513" s="47">
        <v>1838</v>
      </c>
      <c r="F1513" s="62" t="s">
        <v>1710</v>
      </c>
      <c r="G1513" s="64"/>
      <c r="H1513" s="64"/>
      <c r="I1513" s="64"/>
      <c r="J1513" s="64"/>
      <c r="K1513" s="64"/>
      <c r="L1513" s="64"/>
      <c r="M1513" s="64"/>
      <c r="N1513" s="64"/>
      <c r="O1513" s="64" t="s">
        <v>2749</v>
      </c>
      <c r="P1513" s="64"/>
    </row>
    <row r="1514" spans="1:16" ht="30">
      <c r="A1514" s="47">
        <v>5</v>
      </c>
      <c r="B1514" s="47" t="s">
        <v>123</v>
      </c>
      <c r="C1514" s="47" t="str">
        <f t="shared" si="23"/>
        <v>5-Delta Smelt Responses</v>
      </c>
      <c r="D1514" s="47" t="s">
        <v>126</v>
      </c>
      <c r="E1514" s="47">
        <v>1839</v>
      </c>
      <c r="F1514" s="62" t="s">
        <v>1711</v>
      </c>
      <c r="G1514" s="64"/>
      <c r="H1514" s="64"/>
      <c r="I1514" s="64"/>
      <c r="J1514" s="64"/>
      <c r="K1514" s="64"/>
      <c r="L1514" s="64"/>
      <c r="M1514" s="64"/>
      <c r="N1514" s="64"/>
      <c r="O1514" s="64"/>
      <c r="P1514" s="64"/>
    </row>
    <row r="1515" spans="1:16" ht="30">
      <c r="A1515" s="47">
        <v>5</v>
      </c>
      <c r="B1515" s="47" t="s">
        <v>123</v>
      </c>
      <c r="C1515" s="47" t="str">
        <f t="shared" si="23"/>
        <v>5-Delta Smelt Responses</v>
      </c>
      <c r="D1515" s="47" t="s">
        <v>126</v>
      </c>
      <c r="E1515" s="47">
        <v>1840</v>
      </c>
      <c r="F1515" s="62" t="s">
        <v>1712</v>
      </c>
      <c r="G1515" s="64"/>
      <c r="H1515" s="64"/>
      <c r="I1515" s="64"/>
      <c r="J1515" s="64"/>
      <c r="K1515" s="64"/>
      <c r="L1515" s="64"/>
      <c r="M1515" s="64"/>
      <c r="N1515" s="64"/>
      <c r="O1515" s="64"/>
      <c r="P1515" s="64"/>
    </row>
    <row r="1516" spans="1:16" ht="30">
      <c r="A1516" s="47">
        <v>5</v>
      </c>
      <c r="B1516" s="47" t="s">
        <v>123</v>
      </c>
      <c r="C1516" s="47" t="str">
        <f t="shared" si="23"/>
        <v>5-Delta Smelt Responses</v>
      </c>
      <c r="D1516" s="47" t="s">
        <v>126</v>
      </c>
      <c r="E1516" s="47">
        <v>1841</v>
      </c>
      <c r="F1516" s="62" t="s">
        <v>1713</v>
      </c>
      <c r="G1516" s="64"/>
      <c r="H1516" s="64"/>
      <c r="I1516" s="64"/>
      <c r="J1516" s="64"/>
      <c r="K1516" s="64"/>
      <c r="L1516" s="64"/>
      <c r="M1516" s="64"/>
      <c r="N1516" s="64"/>
      <c r="O1516" s="64"/>
      <c r="P1516" s="64"/>
    </row>
    <row r="1517" spans="1:16" ht="30">
      <c r="A1517" s="47">
        <v>5</v>
      </c>
      <c r="B1517" s="47" t="s">
        <v>123</v>
      </c>
      <c r="C1517" s="47" t="str">
        <f t="shared" si="23"/>
        <v>5-Delta Smelt Responses</v>
      </c>
      <c r="D1517" s="47" t="s">
        <v>126</v>
      </c>
      <c r="E1517" s="47">
        <v>1842</v>
      </c>
      <c r="F1517" s="62" t="s">
        <v>1714</v>
      </c>
      <c r="G1517" s="64"/>
      <c r="H1517" s="64"/>
      <c r="I1517" s="64"/>
      <c r="J1517" s="64"/>
      <c r="K1517" s="64"/>
      <c r="L1517" s="64"/>
      <c r="M1517" s="64"/>
      <c r="N1517" s="64"/>
      <c r="O1517" s="64"/>
      <c r="P1517" s="64"/>
    </row>
    <row r="1518" spans="1:16" ht="30">
      <c r="A1518" s="47">
        <v>5</v>
      </c>
      <c r="B1518" s="47" t="s">
        <v>123</v>
      </c>
      <c r="C1518" s="47" t="str">
        <f t="shared" si="23"/>
        <v>5-Delta Smelt Responses</v>
      </c>
      <c r="D1518" s="47" t="s">
        <v>126</v>
      </c>
      <c r="E1518" s="47">
        <v>1843</v>
      </c>
      <c r="F1518" s="62" t="s">
        <v>1715</v>
      </c>
      <c r="G1518" s="64"/>
      <c r="H1518" s="64"/>
      <c r="I1518" s="64"/>
      <c r="J1518" s="64"/>
      <c r="K1518" s="64"/>
      <c r="L1518" s="64"/>
      <c r="M1518" s="64"/>
      <c r="N1518" s="64"/>
      <c r="O1518" s="64"/>
      <c r="P1518" s="64"/>
    </row>
    <row r="1519" spans="1:16" ht="30">
      <c r="A1519" s="47">
        <v>5</v>
      </c>
      <c r="B1519" s="47" t="s">
        <v>123</v>
      </c>
      <c r="C1519" s="47" t="str">
        <f t="shared" si="23"/>
        <v>5-Delta Smelt Responses</v>
      </c>
      <c r="D1519" s="47" t="s">
        <v>126</v>
      </c>
      <c r="E1519" s="47">
        <v>1844</v>
      </c>
      <c r="F1519" s="62" t="s">
        <v>1716</v>
      </c>
      <c r="G1519" s="64"/>
      <c r="H1519" s="64"/>
      <c r="I1519" s="64"/>
      <c r="J1519" s="64"/>
      <c r="K1519" s="64"/>
      <c r="L1519" s="64"/>
      <c r="M1519" s="64"/>
      <c r="N1519" s="64"/>
      <c r="O1519" s="64"/>
      <c r="P1519" s="64"/>
    </row>
    <row r="1520" spans="1:16" ht="30">
      <c r="A1520" s="47">
        <v>5</v>
      </c>
      <c r="B1520" s="47" t="s">
        <v>123</v>
      </c>
      <c r="C1520" s="47" t="str">
        <f t="shared" si="23"/>
        <v>5-Delta Smelt Responses</v>
      </c>
      <c r="D1520" s="47" t="s">
        <v>126</v>
      </c>
      <c r="E1520" s="47">
        <v>1845</v>
      </c>
      <c r="F1520" s="62" t="s">
        <v>1568</v>
      </c>
      <c r="G1520" s="64"/>
      <c r="H1520" s="64"/>
      <c r="I1520" s="64"/>
      <c r="J1520" s="64"/>
      <c r="K1520" s="64"/>
      <c r="L1520" s="64"/>
      <c r="M1520" s="64"/>
      <c r="N1520" s="64"/>
      <c r="O1520" s="64"/>
      <c r="P1520" s="64"/>
    </row>
    <row r="1521" spans="1:16" ht="30">
      <c r="A1521" s="47">
        <v>5</v>
      </c>
      <c r="B1521" s="47" t="s">
        <v>123</v>
      </c>
      <c r="C1521" s="47" t="str">
        <f t="shared" si="23"/>
        <v>5-Delta Smelt Responses</v>
      </c>
      <c r="D1521" s="47" t="s">
        <v>126</v>
      </c>
      <c r="E1521" s="47">
        <v>1846</v>
      </c>
      <c r="F1521" s="62" t="s">
        <v>1717</v>
      </c>
      <c r="G1521" s="64"/>
      <c r="H1521" s="64"/>
      <c r="I1521" s="64"/>
      <c r="J1521" s="64"/>
      <c r="K1521" s="64" t="s">
        <v>2427</v>
      </c>
      <c r="L1521" s="64"/>
      <c r="M1521" s="64"/>
      <c r="N1521" s="64"/>
      <c r="O1521" s="64"/>
      <c r="P1521" s="64"/>
    </row>
    <row r="1522" spans="1:16" ht="30">
      <c r="A1522" s="47">
        <v>5</v>
      </c>
      <c r="B1522" s="47" t="s">
        <v>123</v>
      </c>
      <c r="C1522" s="47" t="str">
        <f t="shared" si="23"/>
        <v>5-Delta Smelt Responses</v>
      </c>
      <c r="D1522" s="47" t="s">
        <v>126</v>
      </c>
      <c r="E1522" s="47">
        <v>1847</v>
      </c>
      <c r="F1522" s="62" t="s">
        <v>2428</v>
      </c>
      <c r="G1522" s="64"/>
      <c r="H1522" s="64"/>
      <c r="I1522" s="64"/>
      <c r="J1522" s="64"/>
      <c r="K1522" s="64"/>
      <c r="L1522" s="64"/>
      <c r="M1522" s="64"/>
      <c r="N1522" s="64"/>
      <c r="O1522" s="64"/>
      <c r="P1522" s="64"/>
    </row>
    <row r="1523" spans="1:16" ht="30">
      <c r="A1523" s="47">
        <v>5</v>
      </c>
      <c r="B1523" s="47" t="s">
        <v>123</v>
      </c>
      <c r="C1523" s="47" t="str">
        <f t="shared" si="23"/>
        <v>5-Delta Smelt Responses</v>
      </c>
      <c r="D1523" s="47" t="s">
        <v>126</v>
      </c>
      <c r="E1523" s="47">
        <v>1848</v>
      </c>
      <c r="F1523" s="62" t="s">
        <v>1718</v>
      </c>
      <c r="G1523" s="64"/>
      <c r="H1523" s="64"/>
      <c r="I1523" s="64"/>
      <c r="J1523" s="64"/>
      <c r="K1523" s="64"/>
      <c r="L1523" s="64"/>
      <c r="M1523" s="64"/>
      <c r="N1523" s="64"/>
      <c r="O1523" s="64"/>
      <c r="P1523" s="64"/>
    </row>
    <row r="1524" spans="1:16" ht="30">
      <c r="A1524" s="47">
        <v>5</v>
      </c>
      <c r="B1524" s="47" t="s">
        <v>123</v>
      </c>
      <c r="C1524" s="47" t="str">
        <f t="shared" si="23"/>
        <v>5-Delta Smelt Responses</v>
      </c>
      <c r="D1524" s="47" t="s">
        <v>126</v>
      </c>
      <c r="E1524" s="47">
        <v>1849</v>
      </c>
      <c r="F1524" s="62" t="s">
        <v>1719</v>
      </c>
      <c r="G1524" s="64"/>
      <c r="H1524" s="64"/>
      <c r="I1524" s="64"/>
      <c r="J1524" s="64"/>
      <c r="K1524" s="64"/>
      <c r="L1524" s="64"/>
      <c r="M1524" s="64"/>
      <c r="N1524" s="64"/>
      <c r="O1524" s="64"/>
      <c r="P1524" s="64"/>
    </row>
    <row r="1525" spans="1:16" ht="30">
      <c r="A1525" s="47">
        <v>5</v>
      </c>
      <c r="B1525" s="47" t="s">
        <v>123</v>
      </c>
      <c r="C1525" s="47" t="str">
        <f t="shared" si="23"/>
        <v>5-Delta Smelt Responses</v>
      </c>
      <c r="D1525" s="47" t="s">
        <v>126</v>
      </c>
      <c r="E1525" s="47">
        <v>1850</v>
      </c>
      <c r="F1525" s="62" t="s">
        <v>1720</v>
      </c>
      <c r="G1525" s="64"/>
      <c r="H1525" s="64"/>
      <c r="I1525" s="64"/>
      <c r="J1525" s="64"/>
      <c r="K1525" s="64"/>
      <c r="L1525" s="64"/>
      <c r="M1525" s="64"/>
      <c r="N1525" s="64"/>
      <c r="O1525" s="64"/>
      <c r="P1525" s="64"/>
    </row>
    <row r="1526" spans="1:16" ht="30">
      <c r="A1526" s="47">
        <v>5</v>
      </c>
      <c r="B1526" s="47" t="s">
        <v>123</v>
      </c>
      <c r="C1526" s="47" t="str">
        <f t="shared" si="23"/>
        <v>5-Delta Smelt Responses</v>
      </c>
      <c r="D1526" s="47" t="s">
        <v>126</v>
      </c>
      <c r="E1526" s="47">
        <v>1851</v>
      </c>
      <c r="F1526" s="62" t="s">
        <v>1721</v>
      </c>
      <c r="G1526" s="64"/>
      <c r="H1526" s="64"/>
      <c r="I1526" s="64"/>
      <c r="J1526" s="64"/>
      <c r="K1526" s="64"/>
      <c r="L1526" s="64"/>
      <c r="M1526" s="64"/>
      <c r="N1526" s="64"/>
      <c r="O1526" s="64"/>
      <c r="P1526" s="64"/>
    </row>
    <row r="1527" spans="1:16" ht="30">
      <c r="A1527" s="47">
        <v>5</v>
      </c>
      <c r="B1527" s="47" t="s">
        <v>123</v>
      </c>
      <c r="C1527" s="47" t="str">
        <f t="shared" si="23"/>
        <v>5-Delta Smelt Responses</v>
      </c>
      <c r="D1527" s="47" t="s">
        <v>126</v>
      </c>
      <c r="E1527" s="47">
        <v>1852</v>
      </c>
      <c r="F1527" s="62" t="s">
        <v>1722</v>
      </c>
      <c r="G1527" s="64"/>
      <c r="H1527" s="64"/>
      <c r="I1527" s="64"/>
      <c r="J1527" s="64"/>
      <c r="K1527" s="64"/>
      <c r="L1527" s="64"/>
      <c r="M1527" s="64"/>
      <c r="N1527" s="64"/>
      <c r="O1527" s="64"/>
      <c r="P1527" s="64"/>
    </row>
    <row r="1528" spans="1:16" ht="30">
      <c r="A1528" s="47">
        <v>5</v>
      </c>
      <c r="B1528" s="47" t="s">
        <v>123</v>
      </c>
      <c r="C1528" s="47" t="str">
        <f t="shared" si="23"/>
        <v>5-Delta Smelt Responses</v>
      </c>
      <c r="D1528" s="47" t="s">
        <v>126</v>
      </c>
      <c r="E1528" s="47">
        <v>1853</v>
      </c>
      <c r="F1528" s="62" t="s">
        <v>1723</v>
      </c>
      <c r="G1528" s="64"/>
      <c r="H1528" s="64"/>
      <c r="I1528" s="64"/>
      <c r="J1528" s="64"/>
      <c r="K1528" s="64"/>
      <c r="L1528" s="64"/>
      <c r="M1528" s="64"/>
      <c r="N1528" s="64"/>
      <c r="O1528" s="64"/>
      <c r="P1528" s="64"/>
    </row>
    <row r="1529" spans="1:16" ht="30">
      <c r="A1529" s="47">
        <v>5</v>
      </c>
      <c r="B1529" s="47" t="s">
        <v>123</v>
      </c>
      <c r="C1529" s="47" t="str">
        <f t="shared" si="23"/>
        <v>5-Delta Smelt Responses</v>
      </c>
      <c r="D1529" s="47" t="s">
        <v>126</v>
      </c>
      <c r="E1529" s="47">
        <v>1854</v>
      </c>
      <c r="F1529" s="62" t="s">
        <v>1724</v>
      </c>
      <c r="G1529" s="64"/>
      <c r="H1529" s="64"/>
      <c r="I1529" s="64"/>
      <c r="J1529" s="64"/>
      <c r="K1529" s="64"/>
      <c r="L1529" s="64"/>
      <c r="M1529" s="64"/>
      <c r="N1529" s="64"/>
      <c r="O1529" s="64"/>
      <c r="P1529" s="64"/>
    </row>
    <row r="1530" spans="1:16" ht="30">
      <c r="A1530" s="47">
        <v>5</v>
      </c>
      <c r="B1530" s="47" t="s">
        <v>123</v>
      </c>
      <c r="C1530" s="47" t="str">
        <f t="shared" si="23"/>
        <v>5-Delta Smelt Responses</v>
      </c>
      <c r="D1530" s="47" t="s">
        <v>126</v>
      </c>
      <c r="E1530" s="47">
        <v>1855</v>
      </c>
      <c r="F1530" s="62" t="s">
        <v>1725</v>
      </c>
      <c r="G1530" s="64"/>
      <c r="H1530" s="64"/>
      <c r="I1530" s="64"/>
      <c r="J1530" s="64"/>
      <c r="K1530" s="64"/>
      <c r="L1530" s="64"/>
      <c r="M1530" s="64"/>
      <c r="N1530" s="64"/>
      <c r="O1530" s="64"/>
      <c r="P1530" s="64"/>
    </row>
    <row r="1531" spans="1:16" ht="30">
      <c r="A1531" s="47">
        <v>5</v>
      </c>
      <c r="B1531" s="47" t="s">
        <v>123</v>
      </c>
      <c r="C1531" s="47" t="str">
        <f t="shared" si="23"/>
        <v>5-Delta Smelt Responses</v>
      </c>
      <c r="D1531" s="47" t="s">
        <v>126</v>
      </c>
      <c r="E1531" s="47">
        <v>1856</v>
      </c>
      <c r="F1531" s="62" t="s">
        <v>1726</v>
      </c>
      <c r="G1531" s="64"/>
      <c r="H1531" s="64"/>
      <c r="I1531" s="64"/>
      <c r="J1531" s="64"/>
      <c r="K1531" s="64"/>
      <c r="L1531" s="64"/>
      <c r="M1531" s="64"/>
      <c r="N1531" s="64"/>
      <c r="O1531" s="64"/>
      <c r="P1531" s="64"/>
    </row>
    <row r="1532" spans="1:16" ht="30">
      <c r="A1532" s="47">
        <v>5</v>
      </c>
      <c r="B1532" s="47" t="s">
        <v>123</v>
      </c>
      <c r="C1532" s="47" t="str">
        <f t="shared" si="23"/>
        <v>5-Delta Smelt Responses</v>
      </c>
      <c r="D1532" s="47" t="s">
        <v>126</v>
      </c>
      <c r="E1532" s="47">
        <v>1857</v>
      </c>
      <c r="F1532" s="62" t="s">
        <v>1727</v>
      </c>
      <c r="G1532" s="64"/>
      <c r="H1532" s="64"/>
      <c r="I1532" s="64"/>
      <c r="J1532" s="64"/>
      <c r="K1532" s="64"/>
      <c r="L1532" s="64"/>
      <c r="M1532" s="64"/>
      <c r="N1532" s="64"/>
      <c r="O1532" s="64"/>
      <c r="P1532" s="64"/>
    </row>
    <row r="1533" spans="1:16" ht="30">
      <c r="A1533" s="47">
        <v>5</v>
      </c>
      <c r="B1533" s="47" t="s">
        <v>123</v>
      </c>
      <c r="C1533" s="47" t="str">
        <f t="shared" si="23"/>
        <v>5-Delta Smelt Responses</v>
      </c>
      <c r="D1533" s="47" t="s">
        <v>126</v>
      </c>
      <c r="E1533" s="47">
        <v>1858</v>
      </c>
      <c r="F1533" s="62" t="s">
        <v>1728</v>
      </c>
      <c r="G1533" s="64"/>
      <c r="H1533" s="64"/>
      <c r="I1533" s="64"/>
      <c r="J1533" s="64"/>
      <c r="K1533" s="64"/>
      <c r="L1533" s="64"/>
      <c r="M1533" s="64"/>
      <c r="N1533" s="64"/>
      <c r="O1533" s="64"/>
      <c r="P1533" s="64"/>
    </row>
    <row r="1534" spans="1:16" ht="30">
      <c r="A1534" s="47">
        <v>5</v>
      </c>
      <c r="B1534" s="47" t="s">
        <v>123</v>
      </c>
      <c r="C1534" s="47" t="str">
        <f t="shared" si="23"/>
        <v>5-Delta Smelt Responses</v>
      </c>
      <c r="D1534" s="47" t="s">
        <v>126</v>
      </c>
      <c r="E1534" s="47">
        <v>1859</v>
      </c>
      <c r="F1534" s="62" t="s">
        <v>1729</v>
      </c>
      <c r="G1534" s="64"/>
      <c r="H1534" s="64"/>
      <c r="I1534" s="64"/>
      <c r="J1534" s="64"/>
      <c r="K1534" s="64"/>
      <c r="L1534" s="64"/>
      <c r="M1534" s="64"/>
      <c r="N1534" s="64"/>
      <c r="O1534" s="64"/>
      <c r="P1534" s="64"/>
    </row>
    <row r="1535" spans="1:16" ht="30">
      <c r="A1535" s="47">
        <v>5</v>
      </c>
      <c r="B1535" s="47" t="s">
        <v>123</v>
      </c>
      <c r="C1535" s="47" t="str">
        <f t="shared" si="23"/>
        <v>5-Delta Smelt Responses</v>
      </c>
      <c r="D1535" s="47" t="s">
        <v>126</v>
      </c>
      <c r="E1535" s="47">
        <v>1860</v>
      </c>
      <c r="F1535" s="62" t="s">
        <v>1730</v>
      </c>
      <c r="G1535" s="64"/>
      <c r="H1535" s="64"/>
      <c r="I1535" s="64"/>
      <c r="J1535" s="64"/>
      <c r="K1535" s="64"/>
      <c r="L1535" s="64"/>
      <c r="M1535" s="64"/>
      <c r="N1535" s="64"/>
      <c r="O1535" s="64"/>
      <c r="P1535" s="64"/>
    </row>
    <row r="1536" spans="1:16" ht="30">
      <c r="A1536" s="47">
        <v>5</v>
      </c>
      <c r="B1536" s="47" t="s">
        <v>123</v>
      </c>
      <c r="C1536" s="47" t="str">
        <f t="shared" si="23"/>
        <v>5-Delta Smelt Responses</v>
      </c>
      <c r="D1536" s="47" t="s">
        <v>126</v>
      </c>
      <c r="E1536" s="47">
        <v>1861</v>
      </c>
      <c r="F1536" s="62" t="s">
        <v>1731</v>
      </c>
      <c r="G1536" s="64"/>
      <c r="H1536" s="64"/>
      <c r="I1536" s="64"/>
      <c r="J1536" s="64"/>
      <c r="K1536" s="64"/>
      <c r="L1536" s="64"/>
      <c r="M1536" s="64"/>
      <c r="N1536" s="64"/>
      <c r="O1536" s="64"/>
      <c r="P1536" s="64"/>
    </row>
    <row r="1537" spans="1:16" ht="30">
      <c r="A1537" s="47">
        <v>5</v>
      </c>
      <c r="B1537" s="47" t="s">
        <v>123</v>
      </c>
      <c r="C1537" s="47" t="str">
        <f t="shared" si="23"/>
        <v>5-Delta Smelt Responses</v>
      </c>
      <c r="D1537" s="47" t="s">
        <v>126</v>
      </c>
      <c r="E1537" s="47">
        <v>1862</v>
      </c>
      <c r="F1537" s="62" t="s">
        <v>1732</v>
      </c>
      <c r="G1537" s="64"/>
      <c r="H1537" s="64"/>
      <c r="I1537" s="64"/>
      <c r="J1537" s="64"/>
      <c r="K1537" s="64"/>
      <c r="L1537" s="64"/>
      <c r="M1537" s="64"/>
      <c r="N1537" s="64"/>
      <c r="O1537" s="64"/>
      <c r="P1537" s="64"/>
    </row>
    <row r="1538" spans="1:16" ht="30">
      <c r="A1538" s="47">
        <v>5</v>
      </c>
      <c r="B1538" s="47" t="s">
        <v>123</v>
      </c>
      <c r="C1538" s="47" t="str">
        <f t="shared" si="23"/>
        <v>5-Delta Smelt Responses</v>
      </c>
      <c r="D1538" s="47" t="s">
        <v>126</v>
      </c>
      <c r="E1538" s="47">
        <v>1863</v>
      </c>
      <c r="F1538" s="62" t="s">
        <v>1733</v>
      </c>
      <c r="G1538" s="64"/>
      <c r="H1538" s="64"/>
      <c r="I1538" s="64"/>
      <c r="J1538" s="64"/>
      <c r="K1538" s="64"/>
      <c r="L1538" s="64"/>
      <c r="M1538" s="64"/>
      <c r="N1538" s="64"/>
      <c r="O1538" s="64"/>
      <c r="P1538" s="64"/>
    </row>
    <row r="1539" spans="1:16" ht="30">
      <c r="A1539" s="47">
        <v>5</v>
      </c>
      <c r="B1539" s="47" t="s">
        <v>123</v>
      </c>
      <c r="C1539" s="47" t="str">
        <f t="shared" si="23"/>
        <v>5-Delta Smelt Responses</v>
      </c>
      <c r="D1539" s="47" t="s">
        <v>126</v>
      </c>
      <c r="E1539" s="47">
        <v>1864</v>
      </c>
      <c r="F1539" s="62" t="s">
        <v>1734</v>
      </c>
      <c r="G1539" s="64"/>
      <c r="H1539" s="64"/>
      <c r="I1539" s="64"/>
      <c r="J1539" s="64"/>
      <c r="K1539" s="64"/>
      <c r="L1539" s="64"/>
      <c r="M1539" s="64"/>
      <c r="N1539" s="64"/>
      <c r="O1539" s="64"/>
      <c r="P1539" s="64"/>
    </row>
    <row r="1540" spans="1:16" ht="30">
      <c r="A1540" s="47">
        <v>5</v>
      </c>
      <c r="B1540" s="47" t="s">
        <v>123</v>
      </c>
      <c r="C1540" s="47" t="str">
        <f t="shared" si="23"/>
        <v>5-Delta Smelt Responses</v>
      </c>
      <c r="D1540" s="47" t="s">
        <v>126</v>
      </c>
      <c r="E1540" s="47">
        <v>1865</v>
      </c>
      <c r="F1540" s="62" t="s">
        <v>1735</v>
      </c>
      <c r="G1540" s="64"/>
      <c r="H1540" s="64"/>
      <c r="I1540" s="64"/>
      <c r="J1540" s="64"/>
      <c r="K1540" s="64"/>
      <c r="L1540" s="64"/>
      <c r="M1540" s="64"/>
      <c r="N1540" s="64"/>
      <c r="O1540" s="64"/>
      <c r="P1540" s="64"/>
    </row>
    <row r="1541" spans="1:16" ht="30">
      <c r="A1541" s="47">
        <v>5</v>
      </c>
      <c r="B1541" s="47" t="s">
        <v>123</v>
      </c>
      <c r="C1541" s="47" t="str">
        <f t="shared" si="23"/>
        <v>5-Delta Smelt Responses</v>
      </c>
      <c r="D1541" s="47" t="s">
        <v>126</v>
      </c>
      <c r="E1541" s="47">
        <v>1866</v>
      </c>
      <c r="F1541" s="62" t="s">
        <v>1736</v>
      </c>
      <c r="G1541" s="64"/>
      <c r="H1541" s="64"/>
      <c r="I1541" s="64"/>
      <c r="J1541" s="64"/>
      <c r="K1541" s="64"/>
      <c r="L1541" s="64"/>
      <c r="M1541" s="64"/>
      <c r="N1541" s="64"/>
      <c r="O1541" s="64"/>
      <c r="P1541" s="64"/>
    </row>
    <row r="1542" spans="1:16" ht="30">
      <c r="A1542" s="47">
        <v>5</v>
      </c>
      <c r="B1542" s="47" t="s">
        <v>123</v>
      </c>
      <c r="C1542" s="47" t="str">
        <f t="shared" ref="C1542:C1605" si="24">A1542&amp;"-"&amp;B1542</f>
        <v>5-Delta Smelt Responses</v>
      </c>
      <c r="D1542" s="47" t="s">
        <v>126</v>
      </c>
      <c r="E1542" s="47">
        <v>1867</v>
      </c>
      <c r="F1542" s="62" t="s">
        <v>1737</v>
      </c>
      <c r="G1542" s="64"/>
      <c r="H1542" s="64"/>
      <c r="I1542" s="64"/>
      <c r="J1542" s="64"/>
      <c r="K1542" s="64"/>
      <c r="L1542" s="64"/>
      <c r="M1542" s="64"/>
      <c r="N1542" s="64"/>
      <c r="O1542" s="64"/>
      <c r="P1542" s="64"/>
    </row>
    <row r="1543" spans="1:16" ht="30">
      <c r="A1543" s="47">
        <v>5</v>
      </c>
      <c r="B1543" s="47" t="s">
        <v>123</v>
      </c>
      <c r="C1543" s="47" t="str">
        <f t="shared" si="24"/>
        <v>5-Delta Smelt Responses</v>
      </c>
      <c r="D1543" s="47" t="s">
        <v>126</v>
      </c>
      <c r="E1543" s="47">
        <v>1868</v>
      </c>
      <c r="F1543" s="62" t="s">
        <v>1738</v>
      </c>
      <c r="G1543" s="64"/>
      <c r="H1543" s="64"/>
      <c r="I1543" s="64"/>
      <c r="J1543" s="64"/>
      <c r="K1543" s="64"/>
      <c r="L1543" s="64"/>
      <c r="M1543" s="64"/>
      <c r="N1543" s="64"/>
      <c r="O1543" s="64"/>
      <c r="P1543" s="64"/>
    </row>
    <row r="1544" spans="1:16" ht="30">
      <c r="A1544" s="47">
        <v>5</v>
      </c>
      <c r="B1544" s="47" t="s">
        <v>123</v>
      </c>
      <c r="C1544" s="47" t="str">
        <f t="shared" si="24"/>
        <v>5-Delta Smelt Responses</v>
      </c>
      <c r="D1544" s="47" t="s">
        <v>126</v>
      </c>
      <c r="E1544" s="47">
        <v>1869</v>
      </c>
      <c r="F1544" s="62" t="s">
        <v>1739</v>
      </c>
      <c r="G1544" s="64"/>
      <c r="H1544" s="64"/>
      <c r="I1544" s="64"/>
      <c r="J1544" s="64"/>
      <c r="K1544" s="64" t="s">
        <v>2470</v>
      </c>
      <c r="L1544" s="64"/>
      <c r="M1544" s="64"/>
      <c r="N1544" s="64"/>
      <c r="O1544" s="64"/>
      <c r="P1544" s="64"/>
    </row>
    <row r="1545" spans="1:16" ht="30">
      <c r="A1545" s="47">
        <v>5</v>
      </c>
      <c r="B1545" s="47" t="s">
        <v>123</v>
      </c>
      <c r="C1545" s="47" t="str">
        <f t="shared" si="24"/>
        <v>5-Delta Smelt Responses</v>
      </c>
      <c r="D1545" s="47" t="s">
        <v>126</v>
      </c>
      <c r="E1545" s="47">
        <v>1870</v>
      </c>
      <c r="F1545" s="62" t="s">
        <v>1740</v>
      </c>
      <c r="G1545" s="64"/>
      <c r="H1545" s="64"/>
      <c r="I1545" s="64"/>
      <c r="J1545" s="64"/>
      <c r="K1545" s="64"/>
      <c r="L1545" s="64"/>
      <c r="M1545" s="64"/>
      <c r="N1545" s="64"/>
      <c r="O1545" s="64"/>
      <c r="P1545" s="64"/>
    </row>
    <row r="1546" spans="1:16" ht="30">
      <c r="A1546" s="47">
        <v>5</v>
      </c>
      <c r="B1546" s="47" t="s">
        <v>123</v>
      </c>
      <c r="C1546" s="47" t="str">
        <f t="shared" si="24"/>
        <v>5-Delta Smelt Responses</v>
      </c>
      <c r="D1546" s="47" t="s">
        <v>126</v>
      </c>
      <c r="E1546" s="47">
        <v>1871</v>
      </c>
      <c r="F1546" s="62" t="s">
        <v>1741</v>
      </c>
      <c r="G1546" s="64"/>
      <c r="H1546" s="64"/>
      <c r="I1546" s="64"/>
      <c r="J1546" s="64"/>
      <c r="K1546" s="64"/>
      <c r="L1546" s="64"/>
      <c r="M1546" s="64"/>
      <c r="N1546" s="64"/>
      <c r="O1546" s="64"/>
      <c r="P1546" s="64"/>
    </row>
    <row r="1547" spans="1:16" ht="30">
      <c r="A1547" s="47">
        <v>5</v>
      </c>
      <c r="B1547" s="47" t="s">
        <v>123</v>
      </c>
      <c r="C1547" s="47" t="str">
        <f t="shared" si="24"/>
        <v>5-Delta Smelt Responses</v>
      </c>
      <c r="D1547" s="47" t="s">
        <v>126</v>
      </c>
      <c r="E1547" s="47">
        <v>1872</v>
      </c>
      <c r="F1547" s="62" t="s">
        <v>1742</v>
      </c>
      <c r="G1547" s="64"/>
      <c r="H1547" s="64"/>
      <c r="I1547" s="64"/>
      <c r="J1547" s="64"/>
      <c r="K1547" s="64"/>
      <c r="L1547" s="64"/>
      <c r="M1547" s="64"/>
      <c r="N1547" s="64"/>
      <c r="O1547" s="64"/>
      <c r="P1547" s="64"/>
    </row>
    <row r="1548" spans="1:16" ht="30">
      <c r="A1548" s="47">
        <v>5</v>
      </c>
      <c r="B1548" s="47" t="s">
        <v>123</v>
      </c>
      <c r="C1548" s="47" t="str">
        <f t="shared" si="24"/>
        <v>5-Delta Smelt Responses</v>
      </c>
      <c r="D1548" s="47" t="s">
        <v>126</v>
      </c>
      <c r="E1548" s="47">
        <v>1873</v>
      </c>
      <c r="F1548" s="62" t="s">
        <v>1743</v>
      </c>
      <c r="G1548" s="64"/>
      <c r="H1548" s="64"/>
      <c r="I1548" s="64"/>
      <c r="J1548" s="64"/>
      <c r="K1548" s="64"/>
      <c r="L1548" s="64"/>
      <c r="M1548" s="64"/>
      <c r="N1548" s="64"/>
      <c r="O1548" s="64"/>
      <c r="P1548" s="64"/>
    </row>
    <row r="1549" spans="1:16" ht="30">
      <c r="A1549" s="47">
        <v>5</v>
      </c>
      <c r="B1549" s="47" t="s">
        <v>123</v>
      </c>
      <c r="C1549" s="47" t="str">
        <f t="shared" si="24"/>
        <v>5-Delta Smelt Responses</v>
      </c>
      <c r="D1549" s="47" t="s">
        <v>126</v>
      </c>
      <c r="E1549" s="47">
        <v>1874</v>
      </c>
      <c r="F1549" s="62" t="s">
        <v>1744</v>
      </c>
      <c r="G1549" s="64"/>
      <c r="H1549" s="64"/>
      <c r="I1549" s="64"/>
      <c r="J1549" s="64"/>
      <c r="K1549" s="64"/>
      <c r="L1549" s="64"/>
      <c r="M1549" s="64"/>
      <c r="N1549" s="64"/>
      <c r="O1549" s="64"/>
      <c r="P1549" s="64"/>
    </row>
    <row r="1550" spans="1:16" ht="30">
      <c r="A1550" s="47">
        <v>5</v>
      </c>
      <c r="B1550" s="47" t="s">
        <v>123</v>
      </c>
      <c r="C1550" s="47" t="str">
        <f t="shared" si="24"/>
        <v>5-Delta Smelt Responses</v>
      </c>
      <c r="D1550" s="47" t="s">
        <v>126</v>
      </c>
      <c r="E1550" s="47">
        <v>1875</v>
      </c>
      <c r="F1550" s="62" t="s">
        <v>1745</v>
      </c>
      <c r="G1550" s="64"/>
      <c r="H1550" s="64"/>
      <c r="I1550" s="64"/>
      <c r="J1550" s="64"/>
      <c r="K1550" s="64"/>
      <c r="L1550" s="64"/>
      <c r="M1550" s="64"/>
      <c r="N1550" s="64"/>
      <c r="O1550" s="64"/>
      <c r="P1550" s="64"/>
    </row>
    <row r="1551" spans="1:16" ht="30">
      <c r="A1551" s="47">
        <v>5</v>
      </c>
      <c r="B1551" s="47" t="s">
        <v>123</v>
      </c>
      <c r="C1551" s="47" t="str">
        <f t="shared" si="24"/>
        <v>5-Delta Smelt Responses</v>
      </c>
      <c r="D1551" s="47" t="s">
        <v>126</v>
      </c>
      <c r="E1551" s="47">
        <v>1876</v>
      </c>
      <c r="F1551" s="62" t="s">
        <v>1746</v>
      </c>
      <c r="G1551" s="64"/>
      <c r="H1551" s="64"/>
      <c r="I1551" s="64"/>
      <c r="J1551" s="64"/>
      <c r="K1551" s="64"/>
      <c r="L1551" s="64"/>
      <c r="M1551" s="64"/>
      <c r="N1551" s="64"/>
      <c r="O1551" s="64"/>
      <c r="P1551" s="64"/>
    </row>
    <row r="1552" spans="1:16" ht="30">
      <c r="A1552" s="47">
        <v>5</v>
      </c>
      <c r="B1552" s="47" t="s">
        <v>123</v>
      </c>
      <c r="C1552" s="47" t="str">
        <f t="shared" si="24"/>
        <v>5-Delta Smelt Responses</v>
      </c>
      <c r="D1552" s="47" t="s">
        <v>126</v>
      </c>
      <c r="E1552" s="47">
        <v>1877</v>
      </c>
      <c r="F1552" s="62" t="s">
        <v>1747</v>
      </c>
      <c r="G1552" s="64"/>
      <c r="H1552" s="64"/>
      <c r="I1552" s="64"/>
      <c r="J1552" s="64"/>
      <c r="K1552" s="64"/>
      <c r="L1552" s="64"/>
      <c r="M1552" s="64"/>
      <c r="N1552" s="64"/>
      <c r="O1552" s="64"/>
      <c r="P1552" s="64"/>
    </row>
    <row r="1553" spans="1:16" ht="30">
      <c r="A1553" s="47">
        <v>5</v>
      </c>
      <c r="B1553" s="47" t="s">
        <v>123</v>
      </c>
      <c r="C1553" s="47" t="str">
        <f t="shared" si="24"/>
        <v>5-Delta Smelt Responses</v>
      </c>
      <c r="D1553" s="47" t="s">
        <v>126</v>
      </c>
      <c r="E1553" s="47">
        <v>1878</v>
      </c>
      <c r="F1553" s="62" t="s">
        <v>1748</v>
      </c>
      <c r="G1553" s="64"/>
      <c r="H1553" s="64"/>
      <c r="I1553" s="64"/>
      <c r="J1553" s="64"/>
      <c r="K1553" s="64"/>
      <c r="L1553" s="64"/>
      <c r="M1553" s="64"/>
      <c r="N1553" s="64"/>
      <c r="O1553" s="64"/>
      <c r="P1553" s="64"/>
    </row>
    <row r="1554" spans="1:16" ht="30">
      <c r="A1554" s="47">
        <v>5</v>
      </c>
      <c r="B1554" s="47" t="s">
        <v>123</v>
      </c>
      <c r="C1554" s="47" t="str">
        <f t="shared" si="24"/>
        <v>5-Delta Smelt Responses</v>
      </c>
      <c r="D1554" s="47" t="s">
        <v>126</v>
      </c>
      <c r="E1554" s="47">
        <v>1879</v>
      </c>
      <c r="F1554" s="62" t="s">
        <v>1749</v>
      </c>
      <c r="G1554" s="64"/>
      <c r="H1554" s="64"/>
      <c r="I1554" s="64"/>
      <c r="J1554" s="64"/>
      <c r="K1554" s="64"/>
      <c r="L1554" s="64"/>
      <c r="M1554" s="64"/>
      <c r="N1554" s="64"/>
      <c r="O1554" s="64"/>
      <c r="P1554" s="64"/>
    </row>
    <row r="1555" spans="1:16" ht="30">
      <c r="A1555" s="47">
        <v>5</v>
      </c>
      <c r="B1555" s="47" t="s">
        <v>123</v>
      </c>
      <c r="C1555" s="47" t="str">
        <f t="shared" si="24"/>
        <v>5-Delta Smelt Responses</v>
      </c>
      <c r="D1555" s="47" t="s">
        <v>126</v>
      </c>
      <c r="E1555" s="47">
        <v>1880</v>
      </c>
      <c r="F1555" s="62" t="s">
        <v>1750</v>
      </c>
      <c r="G1555" s="64"/>
      <c r="H1555" s="64"/>
      <c r="I1555" s="64"/>
      <c r="J1555" s="64"/>
      <c r="K1555" s="64" t="s">
        <v>2463</v>
      </c>
      <c r="L1555" s="64"/>
      <c r="M1555" s="64"/>
      <c r="N1555" s="64"/>
      <c r="O1555" s="64"/>
      <c r="P1555" s="64"/>
    </row>
    <row r="1556" spans="1:16" ht="30">
      <c r="A1556" s="47">
        <v>5</v>
      </c>
      <c r="B1556" s="47" t="s">
        <v>123</v>
      </c>
      <c r="C1556" s="47" t="str">
        <f t="shared" si="24"/>
        <v>5-Delta Smelt Responses</v>
      </c>
      <c r="D1556" s="47" t="s">
        <v>126</v>
      </c>
      <c r="E1556" s="47">
        <v>1881</v>
      </c>
      <c r="F1556" s="62" t="s">
        <v>1751</v>
      </c>
      <c r="G1556" s="64"/>
      <c r="H1556" s="64"/>
      <c r="I1556" s="64"/>
      <c r="J1556" s="64"/>
      <c r="K1556" s="64"/>
      <c r="L1556" s="64"/>
      <c r="M1556" s="64"/>
      <c r="N1556" s="64"/>
      <c r="O1556" s="64"/>
      <c r="P1556" s="64"/>
    </row>
    <row r="1557" spans="1:16" ht="30">
      <c r="A1557" s="47">
        <v>5</v>
      </c>
      <c r="B1557" s="47" t="s">
        <v>123</v>
      </c>
      <c r="C1557" s="47" t="str">
        <f t="shared" si="24"/>
        <v>5-Delta Smelt Responses</v>
      </c>
      <c r="D1557" s="47" t="s">
        <v>126</v>
      </c>
      <c r="E1557" s="47">
        <v>1882</v>
      </c>
      <c r="F1557" s="62" t="s">
        <v>1752</v>
      </c>
      <c r="G1557" s="64"/>
      <c r="H1557" s="64"/>
      <c r="I1557" s="64"/>
      <c r="J1557" s="64"/>
      <c r="K1557" s="64"/>
      <c r="L1557" s="64"/>
      <c r="M1557" s="64"/>
      <c r="N1557" s="64"/>
      <c r="O1557" s="64"/>
      <c r="P1557" s="64"/>
    </row>
    <row r="1558" spans="1:16" ht="30">
      <c r="A1558" s="47">
        <v>5</v>
      </c>
      <c r="B1558" s="47" t="s">
        <v>123</v>
      </c>
      <c r="C1558" s="47" t="str">
        <f t="shared" si="24"/>
        <v>5-Delta Smelt Responses</v>
      </c>
      <c r="D1558" s="47" t="s">
        <v>126</v>
      </c>
      <c r="E1558" s="47">
        <v>1883</v>
      </c>
      <c r="F1558" s="62" t="s">
        <v>1753</v>
      </c>
      <c r="G1558" s="64"/>
      <c r="H1558" s="64"/>
      <c r="I1558" s="64"/>
      <c r="J1558" s="64"/>
      <c r="K1558" s="64"/>
      <c r="L1558" s="64"/>
      <c r="M1558" s="64"/>
      <c r="N1558" s="64"/>
      <c r="O1558" s="64"/>
      <c r="P1558" s="64"/>
    </row>
    <row r="1559" spans="1:16" ht="30">
      <c r="A1559" s="47">
        <v>5</v>
      </c>
      <c r="B1559" s="47" t="s">
        <v>123</v>
      </c>
      <c r="C1559" s="47" t="str">
        <f t="shared" si="24"/>
        <v>5-Delta Smelt Responses</v>
      </c>
      <c r="D1559" s="47" t="s">
        <v>126</v>
      </c>
      <c r="E1559" s="47">
        <v>1884</v>
      </c>
      <c r="F1559" s="62" t="s">
        <v>1754</v>
      </c>
      <c r="G1559" s="64"/>
      <c r="H1559" s="64"/>
      <c r="I1559" s="64"/>
      <c r="J1559" s="64"/>
      <c r="K1559" s="64"/>
      <c r="L1559" s="64"/>
      <c r="M1559" s="64"/>
      <c r="N1559" s="64"/>
      <c r="O1559" s="64"/>
      <c r="P1559" s="64"/>
    </row>
    <row r="1560" spans="1:16" ht="30">
      <c r="A1560" s="47">
        <v>5</v>
      </c>
      <c r="B1560" s="47" t="s">
        <v>123</v>
      </c>
      <c r="C1560" s="47" t="str">
        <f t="shared" si="24"/>
        <v>5-Delta Smelt Responses</v>
      </c>
      <c r="D1560" s="47" t="s">
        <v>126</v>
      </c>
      <c r="E1560" s="47">
        <v>1885</v>
      </c>
      <c r="F1560" s="62" t="s">
        <v>1755</v>
      </c>
      <c r="G1560" s="64"/>
      <c r="H1560" s="64"/>
      <c r="I1560" s="64"/>
      <c r="J1560" s="64"/>
      <c r="K1560" s="64"/>
      <c r="L1560" s="64"/>
      <c r="M1560" s="64"/>
      <c r="N1560" s="64"/>
      <c r="O1560" s="64"/>
      <c r="P1560" s="64"/>
    </row>
    <row r="1561" spans="1:16" ht="30">
      <c r="A1561" s="47">
        <v>5</v>
      </c>
      <c r="B1561" s="47" t="s">
        <v>123</v>
      </c>
      <c r="C1561" s="47" t="str">
        <f t="shared" si="24"/>
        <v>5-Delta Smelt Responses</v>
      </c>
      <c r="D1561" s="47" t="s">
        <v>127</v>
      </c>
      <c r="E1561" s="47">
        <v>1886</v>
      </c>
      <c r="F1561" s="62" t="s">
        <v>1756</v>
      </c>
      <c r="G1561" s="64"/>
      <c r="H1561" s="64"/>
      <c r="I1561" s="64"/>
      <c r="J1561" s="64"/>
      <c r="K1561" s="64"/>
      <c r="L1561" s="64"/>
      <c r="M1561" s="64"/>
      <c r="N1561" s="64"/>
      <c r="O1561" s="64"/>
      <c r="P1561" s="64"/>
    </row>
    <row r="1562" spans="1:16" ht="30">
      <c r="A1562" s="47">
        <v>5</v>
      </c>
      <c r="B1562" s="47" t="s">
        <v>123</v>
      </c>
      <c r="C1562" s="47" t="str">
        <f t="shared" si="24"/>
        <v>5-Delta Smelt Responses</v>
      </c>
      <c r="D1562" s="47" t="s">
        <v>127</v>
      </c>
      <c r="E1562" s="47">
        <v>1887</v>
      </c>
      <c r="F1562" s="62" t="s">
        <v>1757</v>
      </c>
      <c r="G1562" s="64"/>
      <c r="H1562" s="64"/>
      <c r="I1562" s="64"/>
      <c r="J1562" s="64"/>
      <c r="K1562" s="64"/>
      <c r="L1562" s="64"/>
      <c r="M1562" s="64"/>
      <c r="N1562" s="64"/>
      <c r="O1562" s="64"/>
      <c r="P1562" s="64"/>
    </row>
    <row r="1563" spans="1:16" ht="30">
      <c r="A1563" s="47">
        <v>5</v>
      </c>
      <c r="B1563" s="47" t="s">
        <v>123</v>
      </c>
      <c r="C1563" s="47" t="str">
        <f t="shared" si="24"/>
        <v>5-Delta Smelt Responses</v>
      </c>
      <c r="D1563" s="47" t="s">
        <v>127</v>
      </c>
      <c r="E1563" s="47">
        <v>1888</v>
      </c>
      <c r="F1563" s="62" t="s">
        <v>1758</v>
      </c>
      <c r="G1563" s="64"/>
      <c r="H1563" s="64"/>
      <c r="I1563" s="64"/>
      <c r="J1563" s="64"/>
      <c r="K1563" s="64"/>
      <c r="L1563" s="64"/>
      <c r="M1563" s="64"/>
      <c r="N1563" s="64"/>
      <c r="O1563" s="64"/>
      <c r="P1563" s="64"/>
    </row>
    <row r="1564" spans="1:16" ht="30">
      <c r="A1564" s="47">
        <v>5</v>
      </c>
      <c r="B1564" s="47" t="s">
        <v>123</v>
      </c>
      <c r="C1564" s="47" t="str">
        <f t="shared" si="24"/>
        <v>5-Delta Smelt Responses</v>
      </c>
      <c r="D1564" s="47" t="s">
        <v>127</v>
      </c>
      <c r="E1564" s="47">
        <v>1889</v>
      </c>
      <c r="F1564" s="62" t="s">
        <v>1759</v>
      </c>
      <c r="G1564" s="64"/>
      <c r="H1564" s="64"/>
      <c r="I1564" s="64"/>
      <c r="J1564" s="64"/>
      <c r="K1564" s="64"/>
      <c r="L1564" s="64"/>
      <c r="M1564" s="64"/>
      <c r="N1564" s="64"/>
      <c r="O1564" s="64"/>
      <c r="P1564" s="64"/>
    </row>
    <row r="1565" spans="1:16" ht="30">
      <c r="A1565" s="47">
        <v>5</v>
      </c>
      <c r="B1565" s="47" t="s">
        <v>123</v>
      </c>
      <c r="C1565" s="47" t="str">
        <f t="shared" si="24"/>
        <v>5-Delta Smelt Responses</v>
      </c>
      <c r="D1565" s="47" t="s">
        <v>127</v>
      </c>
      <c r="E1565" s="47">
        <v>1890</v>
      </c>
      <c r="F1565" s="62" t="s">
        <v>1760</v>
      </c>
      <c r="G1565" s="64"/>
      <c r="H1565" s="64"/>
      <c r="I1565" s="64"/>
      <c r="J1565" s="64"/>
      <c r="K1565" s="64"/>
      <c r="L1565" s="64"/>
      <c r="M1565" s="64"/>
      <c r="N1565" s="64"/>
      <c r="O1565" s="64"/>
      <c r="P1565" s="64"/>
    </row>
    <row r="1566" spans="1:16" ht="30">
      <c r="A1566" s="47">
        <v>5</v>
      </c>
      <c r="B1566" s="47" t="s">
        <v>123</v>
      </c>
      <c r="C1566" s="47" t="str">
        <f t="shared" si="24"/>
        <v>5-Delta Smelt Responses</v>
      </c>
      <c r="D1566" s="47" t="s">
        <v>127</v>
      </c>
      <c r="E1566" s="47">
        <v>1891</v>
      </c>
      <c r="F1566" s="62" t="s">
        <v>1761</v>
      </c>
      <c r="G1566" s="64"/>
      <c r="H1566" s="64"/>
      <c r="I1566" s="64"/>
      <c r="J1566" s="64"/>
      <c r="K1566" s="64"/>
      <c r="L1566" s="64"/>
      <c r="M1566" s="64"/>
      <c r="N1566" s="64"/>
      <c r="O1566" s="64"/>
      <c r="P1566" s="64"/>
    </row>
    <row r="1567" spans="1:16" ht="30">
      <c r="A1567" s="47">
        <v>5</v>
      </c>
      <c r="B1567" s="47" t="s">
        <v>123</v>
      </c>
      <c r="C1567" s="47" t="str">
        <f t="shared" si="24"/>
        <v>5-Delta Smelt Responses</v>
      </c>
      <c r="D1567" s="47" t="s">
        <v>127</v>
      </c>
      <c r="E1567" s="47">
        <v>1892</v>
      </c>
      <c r="F1567" s="62" t="s">
        <v>1762</v>
      </c>
      <c r="G1567" s="64"/>
      <c r="H1567" s="64"/>
      <c r="I1567" s="64"/>
      <c r="J1567" s="64"/>
      <c r="K1567" s="64"/>
      <c r="L1567" s="64"/>
      <c r="M1567" s="64"/>
      <c r="N1567" s="64"/>
      <c r="O1567" s="64"/>
      <c r="P1567" s="64"/>
    </row>
    <row r="1568" spans="1:16" ht="30">
      <c r="A1568" s="47">
        <v>5</v>
      </c>
      <c r="B1568" s="47" t="s">
        <v>123</v>
      </c>
      <c r="C1568" s="47" t="str">
        <f t="shared" si="24"/>
        <v>5-Delta Smelt Responses</v>
      </c>
      <c r="D1568" s="47" t="s">
        <v>127</v>
      </c>
      <c r="E1568" s="47">
        <v>1893</v>
      </c>
      <c r="F1568" s="62" t="s">
        <v>1763</v>
      </c>
      <c r="G1568" s="64"/>
      <c r="H1568" s="64"/>
      <c r="I1568" s="64"/>
      <c r="J1568" s="64"/>
      <c r="K1568" s="64"/>
      <c r="L1568" s="64"/>
      <c r="M1568" s="64"/>
      <c r="N1568" s="64"/>
      <c r="O1568" s="64"/>
      <c r="P1568" s="64"/>
    </row>
    <row r="1569" spans="1:16" ht="30">
      <c r="A1569" s="47">
        <v>5</v>
      </c>
      <c r="B1569" s="47" t="s">
        <v>123</v>
      </c>
      <c r="C1569" s="47" t="str">
        <f t="shared" si="24"/>
        <v>5-Delta Smelt Responses</v>
      </c>
      <c r="D1569" s="47" t="s">
        <v>127</v>
      </c>
      <c r="E1569" s="47">
        <v>1894</v>
      </c>
      <c r="F1569" s="62" t="s">
        <v>1764</v>
      </c>
      <c r="G1569" s="64"/>
      <c r="H1569" s="64"/>
      <c r="I1569" s="64"/>
      <c r="J1569" s="64"/>
      <c r="K1569" s="64"/>
      <c r="L1569" s="64"/>
      <c r="M1569" s="64"/>
      <c r="N1569" s="64"/>
      <c r="O1569" s="64"/>
      <c r="P1569" s="64"/>
    </row>
    <row r="1570" spans="1:16" ht="30">
      <c r="A1570" s="47">
        <v>5</v>
      </c>
      <c r="B1570" s="47" t="s">
        <v>123</v>
      </c>
      <c r="C1570" s="47" t="str">
        <f t="shared" si="24"/>
        <v>5-Delta Smelt Responses</v>
      </c>
      <c r="D1570" s="47" t="s">
        <v>127</v>
      </c>
      <c r="E1570" s="47">
        <v>1895</v>
      </c>
      <c r="F1570" s="62" t="s">
        <v>1765</v>
      </c>
      <c r="G1570" s="64"/>
      <c r="H1570" s="64"/>
      <c r="I1570" s="64"/>
      <c r="J1570" s="64"/>
      <c r="K1570" s="64"/>
      <c r="L1570" s="64"/>
      <c r="M1570" s="64"/>
      <c r="N1570" s="64"/>
      <c r="O1570" s="64"/>
      <c r="P1570" s="64"/>
    </row>
    <row r="1571" spans="1:16" ht="30">
      <c r="A1571" s="47">
        <v>5</v>
      </c>
      <c r="B1571" s="47" t="s">
        <v>123</v>
      </c>
      <c r="C1571" s="47" t="str">
        <f t="shared" si="24"/>
        <v>5-Delta Smelt Responses</v>
      </c>
      <c r="D1571" s="47" t="s">
        <v>127</v>
      </c>
      <c r="E1571" s="47">
        <v>1896</v>
      </c>
      <c r="F1571" s="62" t="s">
        <v>1766</v>
      </c>
      <c r="G1571" s="64"/>
      <c r="H1571" s="64"/>
      <c r="I1571" s="64"/>
      <c r="J1571" s="64"/>
      <c r="K1571" s="64"/>
      <c r="L1571" s="64"/>
      <c r="M1571" s="64"/>
      <c r="N1571" s="64"/>
      <c r="O1571" s="64"/>
      <c r="P1571" s="64"/>
    </row>
    <row r="1572" spans="1:16" ht="30">
      <c r="A1572" s="47">
        <v>5</v>
      </c>
      <c r="B1572" s="47" t="s">
        <v>123</v>
      </c>
      <c r="C1572" s="47" t="str">
        <f t="shared" si="24"/>
        <v>5-Delta Smelt Responses</v>
      </c>
      <c r="D1572" s="47" t="s">
        <v>127</v>
      </c>
      <c r="E1572" s="47">
        <v>1897</v>
      </c>
      <c r="F1572" s="62" t="s">
        <v>1767</v>
      </c>
      <c r="G1572" s="64"/>
      <c r="H1572" s="64"/>
      <c r="I1572" s="64"/>
      <c r="J1572" s="64"/>
      <c r="K1572" s="64"/>
      <c r="L1572" s="64"/>
      <c r="M1572" s="64"/>
      <c r="N1572" s="64"/>
      <c r="O1572" s="64"/>
      <c r="P1572" s="64"/>
    </row>
    <row r="1573" spans="1:16" ht="30">
      <c r="A1573" s="47">
        <v>5</v>
      </c>
      <c r="B1573" s="47" t="s">
        <v>123</v>
      </c>
      <c r="C1573" s="47" t="str">
        <f t="shared" si="24"/>
        <v>5-Delta Smelt Responses</v>
      </c>
      <c r="D1573" s="47" t="s">
        <v>127</v>
      </c>
      <c r="E1573" s="47">
        <v>1898</v>
      </c>
      <c r="F1573" s="62" t="s">
        <v>1768</v>
      </c>
      <c r="G1573" s="64"/>
      <c r="H1573" s="64"/>
      <c r="I1573" s="64"/>
      <c r="J1573" s="64"/>
      <c r="K1573" s="64"/>
      <c r="L1573" s="64"/>
      <c r="M1573" s="64"/>
      <c r="N1573" s="64"/>
      <c r="O1573" s="64"/>
      <c r="P1573" s="64"/>
    </row>
    <row r="1574" spans="1:16" ht="30">
      <c r="A1574" s="47">
        <v>5</v>
      </c>
      <c r="B1574" s="47" t="s">
        <v>123</v>
      </c>
      <c r="C1574" s="47" t="str">
        <f t="shared" si="24"/>
        <v>5-Delta Smelt Responses</v>
      </c>
      <c r="D1574" s="47" t="s">
        <v>127</v>
      </c>
      <c r="E1574" s="47">
        <v>1899</v>
      </c>
      <c r="F1574" s="62" t="s">
        <v>1769</v>
      </c>
      <c r="G1574" s="64"/>
      <c r="H1574" s="64"/>
      <c r="I1574" s="64"/>
      <c r="J1574" s="64"/>
      <c r="K1574" s="64"/>
      <c r="L1574" s="64"/>
      <c r="M1574" s="64"/>
      <c r="N1574" s="64"/>
      <c r="O1574" s="64"/>
      <c r="P1574" s="64"/>
    </row>
    <row r="1575" spans="1:16" ht="30">
      <c r="A1575" s="47">
        <v>5</v>
      </c>
      <c r="B1575" s="47" t="s">
        <v>123</v>
      </c>
      <c r="C1575" s="47" t="str">
        <f t="shared" si="24"/>
        <v>5-Delta Smelt Responses</v>
      </c>
      <c r="D1575" s="47" t="s">
        <v>127</v>
      </c>
      <c r="E1575" s="47">
        <v>1900</v>
      </c>
      <c r="F1575" s="62" t="s">
        <v>1770</v>
      </c>
      <c r="G1575" s="64"/>
      <c r="H1575" s="64"/>
      <c r="I1575" s="64"/>
      <c r="J1575" s="64"/>
      <c r="K1575" s="64"/>
      <c r="L1575" s="64"/>
      <c r="M1575" s="64"/>
      <c r="N1575" s="64"/>
      <c r="O1575" s="64"/>
      <c r="P1575" s="64"/>
    </row>
    <row r="1576" spans="1:16" ht="30">
      <c r="A1576" s="47">
        <v>5</v>
      </c>
      <c r="B1576" s="47" t="s">
        <v>123</v>
      </c>
      <c r="C1576" s="47" t="str">
        <f t="shared" si="24"/>
        <v>5-Delta Smelt Responses</v>
      </c>
      <c r="D1576" s="47" t="s">
        <v>127</v>
      </c>
      <c r="E1576" s="47">
        <v>1901</v>
      </c>
      <c r="F1576" s="62" t="s">
        <v>1771</v>
      </c>
      <c r="G1576" s="64"/>
      <c r="H1576" s="64"/>
      <c r="I1576" s="64"/>
      <c r="J1576" s="64"/>
      <c r="K1576" s="64"/>
      <c r="L1576" s="64"/>
      <c r="M1576" s="64"/>
      <c r="N1576" s="64"/>
      <c r="O1576" s="64"/>
      <c r="P1576" s="64"/>
    </row>
    <row r="1577" spans="1:16" ht="30">
      <c r="A1577" s="47">
        <v>5</v>
      </c>
      <c r="B1577" s="47" t="s">
        <v>123</v>
      </c>
      <c r="C1577" s="47" t="str">
        <f t="shared" si="24"/>
        <v>5-Delta Smelt Responses</v>
      </c>
      <c r="D1577" s="47" t="s">
        <v>127</v>
      </c>
      <c r="E1577" s="47">
        <v>1902</v>
      </c>
      <c r="F1577" s="62" t="s">
        <v>1772</v>
      </c>
      <c r="G1577" s="64"/>
      <c r="H1577" s="64"/>
      <c r="I1577" s="64"/>
      <c r="J1577" s="64"/>
      <c r="K1577" s="64"/>
      <c r="L1577" s="64"/>
      <c r="M1577" s="64"/>
      <c r="N1577" s="64"/>
      <c r="O1577" s="64"/>
      <c r="P1577" s="64"/>
    </row>
    <row r="1578" spans="1:16" ht="30">
      <c r="A1578" s="47">
        <v>5</v>
      </c>
      <c r="B1578" s="47" t="s">
        <v>123</v>
      </c>
      <c r="C1578" s="47" t="str">
        <f t="shared" si="24"/>
        <v>5-Delta Smelt Responses</v>
      </c>
      <c r="D1578" s="47" t="s">
        <v>127</v>
      </c>
      <c r="E1578" s="47">
        <v>1903</v>
      </c>
      <c r="F1578" s="62" t="s">
        <v>1773</v>
      </c>
      <c r="G1578" s="64"/>
      <c r="H1578" s="64"/>
      <c r="I1578" s="64"/>
      <c r="J1578" s="64"/>
      <c r="K1578" s="64"/>
      <c r="L1578" s="64"/>
      <c r="M1578" s="64"/>
      <c r="N1578" s="64"/>
      <c r="O1578" s="64"/>
      <c r="P1578" s="64"/>
    </row>
    <row r="1579" spans="1:16" ht="30">
      <c r="A1579" s="47">
        <v>5</v>
      </c>
      <c r="B1579" s="47" t="s">
        <v>123</v>
      </c>
      <c r="C1579" s="47" t="str">
        <f t="shared" si="24"/>
        <v>5-Delta Smelt Responses</v>
      </c>
      <c r="D1579" s="47" t="s">
        <v>127</v>
      </c>
      <c r="E1579" s="47">
        <v>1904</v>
      </c>
      <c r="F1579" s="62" t="s">
        <v>1774</v>
      </c>
      <c r="G1579" s="64"/>
      <c r="H1579" s="64"/>
      <c r="I1579" s="64"/>
      <c r="J1579" s="64"/>
      <c r="K1579" s="64"/>
      <c r="L1579" s="64"/>
      <c r="M1579" s="64"/>
      <c r="N1579" s="64"/>
      <c r="O1579" s="64"/>
      <c r="P1579" s="64"/>
    </row>
    <row r="1580" spans="1:16" ht="30">
      <c r="A1580" s="47">
        <v>5</v>
      </c>
      <c r="B1580" s="47" t="s">
        <v>123</v>
      </c>
      <c r="C1580" s="47" t="str">
        <f t="shared" si="24"/>
        <v>5-Delta Smelt Responses</v>
      </c>
      <c r="D1580" s="47" t="s">
        <v>127</v>
      </c>
      <c r="E1580" s="47">
        <v>1905</v>
      </c>
      <c r="F1580" s="62" t="s">
        <v>1775</v>
      </c>
      <c r="G1580" s="64"/>
      <c r="H1580" s="64"/>
      <c r="I1580" s="64"/>
      <c r="J1580" s="64"/>
      <c r="K1580" s="64"/>
      <c r="L1580" s="64"/>
      <c r="M1580" s="64"/>
      <c r="N1580" s="64"/>
      <c r="O1580" s="64"/>
      <c r="P1580" s="64"/>
    </row>
    <row r="1581" spans="1:16" ht="30">
      <c r="A1581" s="47">
        <v>5</v>
      </c>
      <c r="B1581" s="47" t="s">
        <v>123</v>
      </c>
      <c r="C1581" s="47" t="str">
        <f t="shared" si="24"/>
        <v>5-Delta Smelt Responses</v>
      </c>
      <c r="D1581" s="47" t="s">
        <v>127</v>
      </c>
      <c r="E1581" s="47">
        <v>1906</v>
      </c>
      <c r="F1581" s="62" t="s">
        <v>1776</v>
      </c>
      <c r="G1581" s="64"/>
      <c r="H1581" s="64"/>
      <c r="I1581" s="64"/>
      <c r="J1581" s="64"/>
      <c r="K1581" s="64"/>
      <c r="L1581" s="64"/>
      <c r="M1581" s="64"/>
      <c r="N1581" s="64"/>
      <c r="O1581" s="64"/>
      <c r="P1581" s="64"/>
    </row>
    <row r="1582" spans="1:16" ht="30">
      <c r="A1582" s="47">
        <v>5</v>
      </c>
      <c r="B1582" s="47" t="s">
        <v>123</v>
      </c>
      <c r="C1582" s="47" t="str">
        <f t="shared" si="24"/>
        <v>5-Delta Smelt Responses</v>
      </c>
      <c r="D1582" s="47" t="s">
        <v>127</v>
      </c>
      <c r="E1582" s="47">
        <v>1907</v>
      </c>
      <c r="F1582" s="62" t="s">
        <v>1777</v>
      </c>
      <c r="G1582" s="64"/>
      <c r="H1582" s="64"/>
      <c r="I1582" s="64"/>
      <c r="J1582" s="64"/>
      <c r="K1582" s="64"/>
      <c r="L1582" s="64"/>
      <c r="M1582" s="64"/>
      <c r="N1582" s="64"/>
      <c r="O1582" s="64"/>
      <c r="P1582" s="64"/>
    </row>
    <row r="1583" spans="1:16" ht="30">
      <c r="A1583" s="47">
        <v>5</v>
      </c>
      <c r="B1583" s="47" t="s">
        <v>123</v>
      </c>
      <c r="C1583" s="47" t="str">
        <f t="shared" si="24"/>
        <v>5-Delta Smelt Responses</v>
      </c>
      <c r="D1583" s="47" t="s">
        <v>127</v>
      </c>
      <c r="E1583" s="47">
        <v>1908</v>
      </c>
      <c r="F1583" s="62" t="s">
        <v>1778</v>
      </c>
      <c r="G1583" s="64"/>
      <c r="H1583" s="64"/>
      <c r="I1583" s="64"/>
      <c r="J1583" s="64"/>
      <c r="K1583" s="64"/>
      <c r="L1583" s="64"/>
      <c r="M1583" s="64"/>
      <c r="N1583" s="64"/>
      <c r="O1583" s="64"/>
      <c r="P1583" s="64"/>
    </row>
    <row r="1584" spans="1:16" ht="75">
      <c r="A1584" s="47">
        <v>5</v>
      </c>
      <c r="B1584" s="47" t="s">
        <v>123</v>
      </c>
      <c r="C1584" s="47" t="str">
        <f t="shared" si="24"/>
        <v>5-Delta Smelt Responses</v>
      </c>
      <c r="D1584" s="47" t="s">
        <v>127</v>
      </c>
      <c r="E1584" s="47">
        <v>1909</v>
      </c>
      <c r="F1584" s="62" t="s">
        <v>1779</v>
      </c>
      <c r="G1584" s="64"/>
      <c r="H1584" s="64"/>
      <c r="I1584" s="64"/>
      <c r="J1584" s="64"/>
      <c r="K1584" s="64"/>
      <c r="L1584" s="64" t="s">
        <v>2485</v>
      </c>
      <c r="M1584" s="64"/>
      <c r="N1584" s="64"/>
      <c r="O1584" s="64"/>
      <c r="P1584" s="64"/>
    </row>
    <row r="1585" spans="1:16" ht="30">
      <c r="A1585" s="47">
        <v>5</v>
      </c>
      <c r="B1585" s="47" t="s">
        <v>123</v>
      </c>
      <c r="C1585" s="47" t="str">
        <f t="shared" si="24"/>
        <v>5-Delta Smelt Responses</v>
      </c>
      <c r="D1585" s="47" t="s">
        <v>127</v>
      </c>
      <c r="E1585" s="47">
        <v>1910</v>
      </c>
      <c r="F1585" s="62" t="s">
        <v>1780</v>
      </c>
      <c r="G1585" s="64"/>
      <c r="H1585" s="64"/>
      <c r="I1585" s="64"/>
      <c r="J1585" s="64"/>
      <c r="K1585" s="64"/>
      <c r="L1585" s="64"/>
      <c r="M1585" s="64"/>
      <c r="N1585" s="64"/>
      <c r="O1585" s="64"/>
      <c r="P1585" s="64"/>
    </row>
    <row r="1586" spans="1:16" ht="30">
      <c r="A1586" s="47">
        <v>5</v>
      </c>
      <c r="B1586" s="47" t="s">
        <v>123</v>
      </c>
      <c r="C1586" s="47" t="str">
        <f t="shared" si="24"/>
        <v>5-Delta Smelt Responses</v>
      </c>
      <c r="D1586" s="47" t="s">
        <v>127</v>
      </c>
      <c r="E1586" s="47">
        <v>1911</v>
      </c>
      <c r="F1586" s="62" t="s">
        <v>1781</v>
      </c>
      <c r="G1586" s="64"/>
      <c r="H1586" s="64"/>
      <c r="I1586" s="64"/>
      <c r="J1586" s="64"/>
      <c r="K1586" s="64"/>
      <c r="L1586" s="64"/>
      <c r="M1586" s="64"/>
      <c r="N1586" s="64"/>
      <c r="O1586" s="64"/>
      <c r="P1586" s="64"/>
    </row>
    <row r="1587" spans="1:16" ht="30">
      <c r="A1587" s="47">
        <v>5</v>
      </c>
      <c r="B1587" s="47" t="s">
        <v>123</v>
      </c>
      <c r="C1587" s="47" t="str">
        <f t="shared" si="24"/>
        <v>5-Delta Smelt Responses</v>
      </c>
      <c r="D1587" s="47" t="s">
        <v>127</v>
      </c>
      <c r="E1587" s="47">
        <v>1912</v>
      </c>
      <c r="F1587" s="62" t="s">
        <v>1782</v>
      </c>
      <c r="G1587" s="64"/>
      <c r="H1587" s="64"/>
      <c r="I1587" s="64"/>
      <c r="J1587" s="64"/>
      <c r="K1587" s="64"/>
      <c r="L1587" s="64"/>
      <c r="M1587" s="64"/>
      <c r="N1587" s="64"/>
      <c r="O1587" s="64"/>
      <c r="P1587" s="64"/>
    </row>
    <row r="1588" spans="1:16" ht="30">
      <c r="A1588" s="47">
        <v>5</v>
      </c>
      <c r="B1588" s="47" t="s">
        <v>123</v>
      </c>
      <c r="C1588" s="47" t="str">
        <f t="shared" si="24"/>
        <v>5-Delta Smelt Responses</v>
      </c>
      <c r="D1588" s="47" t="s">
        <v>127</v>
      </c>
      <c r="E1588" s="47">
        <v>1913</v>
      </c>
      <c r="F1588" s="62" t="s">
        <v>1783</v>
      </c>
      <c r="G1588" s="64"/>
      <c r="H1588" s="64"/>
      <c r="I1588" s="64"/>
      <c r="J1588" s="64"/>
      <c r="K1588" s="64"/>
      <c r="L1588" s="64"/>
      <c r="M1588" s="64"/>
      <c r="N1588" s="64"/>
      <c r="O1588" s="64"/>
      <c r="P1588" s="64"/>
    </row>
    <row r="1589" spans="1:16" ht="30">
      <c r="A1589" s="47">
        <v>5</v>
      </c>
      <c r="B1589" s="47" t="s">
        <v>123</v>
      </c>
      <c r="C1589" s="47" t="str">
        <f t="shared" si="24"/>
        <v>5-Delta Smelt Responses</v>
      </c>
      <c r="D1589" s="47" t="s">
        <v>127</v>
      </c>
      <c r="E1589" s="47">
        <v>1914</v>
      </c>
      <c r="F1589" s="62" t="s">
        <v>1784</v>
      </c>
      <c r="G1589" s="64"/>
      <c r="H1589" s="64"/>
      <c r="I1589" s="64"/>
      <c r="J1589" s="64"/>
      <c r="K1589" s="64"/>
      <c r="L1589" s="64"/>
      <c r="M1589" s="64"/>
      <c r="N1589" s="64"/>
      <c r="O1589" s="64"/>
      <c r="P1589" s="64"/>
    </row>
    <row r="1590" spans="1:16" ht="30">
      <c r="A1590" s="47">
        <v>5</v>
      </c>
      <c r="B1590" s="47" t="s">
        <v>123</v>
      </c>
      <c r="C1590" s="47" t="str">
        <f t="shared" si="24"/>
        <v>5-Delta Smelt Responses</v>
      </c>
      <c r="D1590" s="47" t="s">
        <v>127</v>
      </c>
      <c r="E1590" s="47">
        <v>1915</v>
      </c>
      <c r="F1590" s="62" t="s">
        <v>1785</v>
      </c>
      <c r="G1590" s="64"/>
      <c r="H1590" s="64"/>
      <c r="I1590" s="64"/>
      <c r="J1590" s="64"/>
      <c r="K1590" s="64"/>
      <c r="L1590" s="64"/>
      <c r="M1590" s="64"/>
      <c r="N1590" s="64"/>
      <c r="O1590" s="64"/>
      <c r="P1590" s="64"/>
    </row>
    <row r="1591" spans="1:16" ht="30">
      <c r="A1591" s="47">
        <v>5</v>
      </c>
      <c r="B1591" s="47" t="s">
        <v>123</v>
      </c>
      <c r="C1591" s="47" t="str">
        <f t="shared" si="24"/>
        <v>5-Delta Smelt Responses</v>
      </c>
      <c r="D1591" s="47" t="s">
        <v>127</v>
      </c>
      <c r="E1591" s="47">
        <v>1916</v>
      </c>
      <c r="F1591" s="62" t="s">
        <v>1786</v>
      </c>
      <c r="G1591" s="64"/>
      <c r="H1591" s="64"/>
      <c r="I1591" s="64"/>
      <c r="J1591" s="64"/>
      <c r="K1591" s="64"/>
      <c r="L1591" s="64"/>
      <c r="M1591" s="64"/>
      <c r="N1591" s="64"/>
      <c r="O1591" s="64"/>
      <c r="P1591" s="64"/>
    </row>
    <row r="1592" spans="1:16" ht="30">
      <c r="A1592" s="47">
        <v>5</v>
      </c>
      <c r="B1592" s="47" t="s">
        <v>123</v>
      </c>
      <c r="C1592" s="47" t="str">
        <f t="shared" si="24"/>
        <v>5-Delta Smelt Responses</v>
      </c>
      <c r="D1592" s="47" t="s">
        <v>127</v>
      </c>
      <c r="E1592" s="47">
        <v>1917</v>
      </c>
      <c r="F1592" s="62" t="s">
        <v>1787</v>
      </c>
      <c r="G1592" s="64"/>
      <c r="H1592" s="64"/>
      <c r="I1592" s="64"/>
      <c r="J1592" s="64"/>
      <c r="K1592" s="64"/>
      <c r="L1592" s="64"/>
      <c r="M1592" s="64"/>
      <c r="N1592" s="64"/>
      <c r="O1592" s="64"/>
      <c r="P1592" s="64"/>
    </row>
    <row r="1593" spans="1:16" ht="30">
      <c r="A1593" s="47">
        <v>5</v>
      </c>
      <c r="B1593" s="47" t="s">
        <v>123</v>
      </c>
      <c r="C1593" s="47" t="str">
        <f t="shared" si="24"/>
        <v>5-Delta Smelt Responses</v>
      </c>
      <c r="D1593" s="47" t="s">
        <v>127</v>
      </c>
      <c r="E1593" s="47">
        <v>1918</v>
      </c>
      <c r="F1593" s="62" t="s">
        <v>1788</v>
      </c>
      <c r="G1593" s="64"/>
      <c r="H1593" s="64"/>
      <c r="I1593" s="64"/>
      <c r="J1593" s="64"/>
      <c r="K1593" s="64"/>
      <c r="L1593" s="64"/>
      <c r="M1593" s="64"/>
      <c r="N1593" s="64"/>
      <c r="O1593" s="64"/>
      <c r="P1593" s="64"/>
    </row>
    <row r="1594" spans="1:16" ht="30">
      <c r="A1594" s="47">
        <v>5</v>
      </c>
      <c r="B1594" s="47" t="s">
        <v>123</v>
      </c>
      <c r="C1594" s="47" t="str">
        <f t="shared" si="24"/>
        <v>5-Delta Smelt Responses</v>
      </c>
      <c r="D1594" s="47" t="s">
        <v>127</v>
      </c>
      <c r="E1594" s="47">
        <v>1919</v>
      </c>
      <c r="F1594" s="62" t="s">
        <v>1789</v>
      </c>
      <c r="G1594" s="64"/>
      <c r="H1594" s="64"/>
      <c r="I1594" s="64"/>
      <c r="J1594" s="64"/>
      <c r="K1594" s="64"/>
      <c r="L1594" s="64"/>
      <c r="M1594" s="64"/>
      <c r="N1594" s="64"/>
      <c r="O1594" s="64"/>
      <c r="P1594" s="64"/>
    </row>
    <row r="1595" spans="1:16" ht="30">
      <c r="A1595" s="47">
        <v>5</v>
      </c>
      <c r="B1595" s="47" t="s">
        <v>123</v>
      </c>
      <c r="C1595" s="47" t="str">
        <f t="shared" si="24"/>
        <v>5-Delta Smelt Responses</v>
      </c>
      <c r="D1595" s="47" t="s">
        <v>127</v>
      </c>
      <c r="E1595" s="47">
        <v>1920</v>
      </c>
      <c r="F1595" s="62" t="s">
        <v>1790</v>
      </c>
      <c r="G1595" s="64"/>
      <c r="H1595" s="64"/>
      <c r="I1595" s="64"/>
      <c r="J1595" s="64"/>
      <c r="K1595" s="64"/>
      <c r="L1595" s="64"/>
      <c r="M1595" s="64"/>
      <c r="N1595" s="64"/>
      <c r="O1595" s="64"/>
      <c r="P1595" s="64"/>
    </row>
    <row r="1596" spans="1:16" ht="30">
      <c r="A1596" s="47">
        <v>5</v>
      </c>
      <c r="B1596" s="47" t="s">
        <v>123</v>
      </c>
      <c r="C1596" s="47" t="str">
        <f t="shared" si="24"/>
        <v>5-Delta Smelt Responses</v>
      </c>
      <c r="D1596" s="47" t="s">
        <v>127</v>
      </c>
      <c r="E1596" s="47">
        <v>1921</v>
      </c>
      <c r="F1596" s="62" t="s">
        <v>1791</v>
      </c>
      <c r="G1596" s="64"/>
      <c r="H1596" s="64"/>
      <c r="I1596" s="64"/>
      <c r="J1596" s="64"/>
      <c r="K1596" s="64"/>
      <c r="L1596" s="64"/>
      <c r="M1596" s="64"/>
      <c r="N1596" s="64"/>
      <c r="O1596" s="64"/>
      <c r="P1596" s="64"/>
    </row>
    <row r="1597" spans="1:16" ht="30">
      <c r="A1597" s="47">
        <v>5</v>
      </c>
      <c r="B1597" s="47" t="s">
        <v>123</v>
      </c>
      <c r="C1597" s="47" t="str">
        <f t="shared" si="24"/>
        <v>5-Delta Smelt Responses</v>
      </c>
      <c r="D1597" s="47" t="s">
        <v>127</v>
      </c>
      <c r="E1597" s="47">
        <v>1922</v>
      </c>
      <c r="F1597" s="62" t="s">
        <v>1792</v>
      </c>
      <c r="G1597" s="64"/>
      <c r="H1597" s="64"/>
      <c r="I1597" s="64"/>
      <c r="J1597" s="64"/>
      <c r="K1597" s="64"/>
      <c r="L1597" s="64"/>
      <c r="M1597" s="64"/>
      <c r="N1597" s="64"/>
      <c r="O1597" s="64"/>
      <c r="P1597" s="64"/>
    </row>
    <row r="1598" spans="1:16" ht="30">
      <c r="A1598" s="47">
        <v>5</v>
      </c>
      <c r="B1598" s="47" t="s">
        <v>123</v>
      </c>
      <c r="C1598" s="47" t="str">
        <f t="shared" si="24"/>
        <v>5-Delta Smelt Responses</v>
      </c>
      <c r="D1598" s="47" t="s">
        <v>127</v>
      </c>
      <c r="E1598" s="47">
        <v>1923</v>
      </c>
      <c r="F1598" s="62" t="s">
        <v>1793</v>
      </c>
      <c r="G1598" s="64"/>
      <c r="H1598" s="64"/>
      <c r="I1598" s="64"/>
      <c r="J1598" s="64"/>
      <c r="K1598" s="64"/>
      <c r="L1598" s="64"/>
      <c r="M1598" s="64"/>
      <c r="N1598" s="64"/>
      <c r="O1598" s="64"/>
      <c r="P1598" s="64"/>
    </row>
    <row r="1599" spans="1:16" ht="30">
      <c r="A1599" s="47">
        <v>5</v>
      </c>
      <c r="B1599" s="47" t="s">
        <v>123</v>
      </c>
      <c r="C1599" s="47" t="str">
        <f t="shared" si="24"/>
        <v>5-Delta Smelt Responses</v>
      </c>
      <c r="D1599" s="47" t="s">
        <v>127</v>
      </c>
      <c r="E1599" s="47">
        <v>1924</v>
      </c>
      <c r="F1599" s="62" t="s">
        <v>1794</v>
      </c>
      <c r="G1599" s="64"/>
      <c r="H1599" s="64"/>
      <c r="I1599" s="64"/>
      <c r="J1599" s="64"/>
      <c r="K1599" s="64"/>
      <c r="L1599" s="64"/>
      <c r="M1599" s="64"/>
      <c r="N1599" s="64"/>
      <c r="O1599" s="64"/>
      <c r="P1599" s="64"/>
    </row>
    <row r="1600" spans="1:16" ht="30">
      <c r="A1600" s="47">
        <v>5</v>
      </c>
      <c r="B1600" s="47" t="s">
        <v>123</v>
      </c>
      <c r="C1600" s="47" t="str">
        <f t="shared" si="24"/>
        <v>5-Delta Smelt Responses</v>
      </c>
      <c r="D1600" s="47" t="s">
        <v>127</v>
      </c>
      <c r="E1600" s="47">
        <v>1925</v>
      </c>
      <c r="F1600" s="62" t="s">
        <v>1795</v>
      </c>
      <c r="G1600" s="64"/>
      <c r="H1600" s="64"/>
      <c r="I1600" s="64"/>
      <c r="J1600" s="64"/>
      <c r="K1600" s="64"/>
      <c r="L1600" s="64"/>
      <c r="M1600" s="64"/>
      <c r="N1600" s="64"/>
      <c r="O1600" s="64"/>
      <c r="P1600" s="64"/>
    </row>
    <row r="1601" spans="1:16" ht="30">
      <c r="A1601" s="47">
        <v>5</v>
      </c>
      <c r="B1601" s="47" t="s">
        <v>123</v>
      </c>
      <c r="C1601" s="47" t="str">
        <f t="shared" si="24"/>
        <v>5-Delta Smelt Responses</v>
      </c>
      <c r="D1601" s="47" t="s">
        <v>127</v>
      </c>
      <c r="E1601" s="47">
        <v>1926</v>
      </c>
      <c r="F1601" s="62" t="s">
        <v>1796</v>
      </c>
      <c r="G1601" s="64"/>
      <c r="H1601" s="64"/>
      <c r="I1601" s="64"/>
      <c r="J1601" s="64"/>
      <c r="K1601" s="64"/>
      <c r="L1601" s="64"/>
      <c r="M1601" s="64"/>
      <c r="N1601" s="64"/>
      <c r="O1601" s="64"/>
      <c r="P1601" s="64"/>
    </row>
    <row r="1602" spans="1:16" ht="30">
      <c r="A1602" s="47">
        <v>5</v>
      </c>
      <c r="B1602" s="47" t="s">
        <v>123</v>
      </c>
      <c r="C1602" s="47" t="str">
        <f t="shared" si="24"/>
        <v>5-Delta Smelt Responses</v>
      </c>
      <c r="D1602" s="47" t="s">
        <v>127</v>
      </c>
      <c r="E1602" s="47">
        <v>1927</v>
      </c>
      <c r="F1602" s="62" t="s">
        <v>1797</v>
      </c>
      <c r="G1602" s="64"/>
      <c r="H1602" s="64"/>
      <c r="I1602" s="64"/>
      <c r="J1602" s="64"/>
      <c r="K1602" s="64"/>
      <c r="L1602" s="64"/>
      <c r="M1602" s="64"/>
      <c r="N1602" s="64"/>
      <c r="O1602" s="64"/>
      <c r="P1602" s="64"/>
    </row>
    <row r="1603" spans="1:16" ht="30">
      <c r="A1603" s="47">
        <v>5</v>
      </c>
      <c r="B1603" s="47" t="s">
        <v>123</v>
      </c>
      <c r="C1603" s="47" t="str">
        <f t="shared" si="24"/>
        <v>5-Delta Smelt Responses</v>
      </c>
      <c r="D1603" s="47" t="s">
        <v>127</v>
      </c>
      <c r="E1603" s="47">
        <v>1928</v>
      </c>
      <c r="F1603" s="62" t="s">
        <v>1798</v>
      </c>
      <c r="G1603" s="64"/>
      <c r="H1603" s="64"/>
      <c r="I1603" s="64"/>
      <c r="J1603" s="64"/>
      <c r="K1603" s="64"/>
      <c r="L1603" s="64"/>
      <c r="M1603" s="64"/>
      <c r="N1603" s="64"/>
      <c r="O1603" s="64"/>
      <c r="P1603" s="64"/>
    </row>
    <row r="1604" spans="1:16" ht="30">
      <c r="A1604" s="47">
        <v>5</v>
      </c>
      <c r="B1604" s="47" t="s">
        <v>123</v>
      </c>
      <c r="C1604" s="47" t="str">
        <f t="shared" si="24"/>
        <v>5-Delta Smelt Responses</v>
      </c>
      <c r="D1604" s="47" t="s">
        <v>127</v>
      </c>
      <c r="E1604" s="47">
        <v>1929</v>
      </c>
      <c r="F1604" s="62" t="s">
        <v>1799</v>
      </c>
      <c r="G1604" s="64"/>
      <c r="H1604" s="64"/>
      <c r="I1604" s="64"/>
      <c r="J1604" s="64"/>
      <c r="K1604" s="64"/>
      <c r="L1604" s="64"/>
      <c r="M1604" s="64"/>
      <c r="N1604" s="64"/>
      <c r="O1604" s="64"/>
      <c r="P1604" s="64"/>
    </row>
    <row r="1605" spans="1:16" ht="30">
      <c r="A1605" s="47">
        <v>5</v>
      </c>
      <c r="B1605" s="47" t="s">
        <v>123</v>
      </c>
      <c r="C1605" s="47" t="str">
        <f t="shared" si="24"/>
        <v>5-Delta Smelt Responses</v>
      </c>
      <c r="D1605" s="47" t="s">
        <v>127</v>
      </c>
      <c r="E1605" s="47">
        <v>1930</v>
      </c>
      <c r="F1605" s="62" t="s">
        <v>1800</v>
      </c>
      <c r="G1605" s="64"/>
      <c r="H1605" s="64"/>
      <c r="I1605" s="64"/>
      <c r="J1605" s="64"/>
      <c r="K1605" s="64"/>
      <c r="L1605" s="64"/>
      <c r="M1605" s="64"/>
      <c r="N1605" s="64"/>
      <c r="O1605" s="64"/>
      <c r="P1605" s="64"/>
    </row>
    <row r="1606" spans="1:16" ht="30">
      <c r="A1606" s="47">
        <v>5</v>
      </c>
      <c r="B1606" s="47" t="s">
        <v>123</v>
      </c>
      <c r="C1606" s="47" t="str">
        <f t="shared" ref="C1606:C1669" si="25">A1606&amp;"-"&amp;B1606</f>
        <v>5-Delta Smelt Responses</v>
      </c>
      <c r="D1606" s="47" t="s">
        <v>127</v>
      </c>
      <c r="E1606" s="47">
        <v>1931</v>
      </c>
      <c r="F1606" s="62" t="s">
        <v>1801</v>
      </c>
      <c r="G1606" s="64"/>
      <c r="H1606" s="64"/>
      <c r="I1606" s="64"/>
      <c r="J1606" s="64"/>
      <c r="K1606" s="64"/>
      <c r="L1606" s="64"/>
      <c r="M1606" s="64"/>
      <c r="N1606" s="64"/>
      <c r="O1606" s="64"/>
      <c r="P1606" s="64"/>
    </row>
    <row r="1607" spans="1:16" ht="30">
      <c r="A1607" s="47">
        <v>5</v>
      </c>
      <c r="B1607" s="47" t="s">
        <v>123</v>
      </c>
      <c r="C1607" s="47" t="str">
        <f t="shared" si="25"/>
        <v>5-Delta Smelt Responses</v>
      </c>
      <c r="D1607" s="47" t="s">
        <v>127</v>
      </c>
      <c r="E1607" s="47">
        <v>1932</v>
      </c>
      <c r="F1607" s="62" t="s">
        <v>1802</v>
      </c>
      <c r="G1607" s="64"/>
      <c r="H1607" s="64"/>
      <c r="I1607" s="64"/>
      <c r="J1607" s="64"/>
      <c r="K1607" s="64"/>
      <c r="L1607" s="64"/>
      <c r="M1607" s="64"/>
      <c r="N1607" s="64"/>
      <c r="O1607" s="64"/>
      <c r="P1607" s="64"/>
    </row>
    <row r="1608" spans="1:16" ht="30">
      <c r="A1608" s="47">
        <v>5</v>
      </c>
      <c r="B1608" s="47" t="s">
        <v>123</v>
      </c>
      <c r="C1608" s="47" t="str">
        <f t="shared" si="25"/>
        <v>5-Delta Smelt Responses</v>
      </c>
      <c r="D1608" s="47" t="s">
        <v>127</v>
      </c>
      <c r="E1608" s="47">
        <v>1933</v>
      </c>
      <c r="F1608" s="62" t="s">
        <v>1803</v>
      </c>
      <c r="G1608" s="64"/>
      <c r="H1608" s="64"/>
      <c r="I1608" s="64"/>
      <c r="J1608" s="64"/>
      <c r="K1608" s="64"/>
      <c r="L1608" s="64"/>
      <c r="M1608" s="64"/>
      <c r="N1608" s="64"/>
      <c r="O1608" s="64"/>
      <c r="P1608" s="64"/>
    </row>
    <row r="1609" spans="1:16" ht="30">
      <c r="A1609" s="47">
        <v>5</v>
      </c>
      <c r="B1609" s="47" t="s">
        <v>123</v>
      </c>
      <c r="C1609" s="47" t="str">
        <f t="shared" si="25"/>
        <v>5-Delta Smelt Responses</v>
      </c>
      <c r="D1609" s="47" t="s">
        <v>127</v>
      </c>
      <c r="E1609" s="47">
        <v>1934</v>
      </c>
      <c r="F1609" s="62" t="s">
        <v>1804</v>
      </c>
      <c r="G1609" s="64"/>
      <c r="H1609" s="64"/>
      <c r="I1609" s="64"/>
      <c r="J1609" s="64"/>
      <c r="K1609" s="64"/>
      <c r="L1609" s="64"/>
      <c r="M1609" s="64"/>
      <c r="N1609" s="64"/>
      <c r="O1609" s="64"/>
      <c r="P1609" s="64"/>
    </row>
    <row r="1610" spans="1:16" ht="30">
      <c r="A1610" s="47">
        <v>5</v>
      </c>
      <c r="B1610" s="47" t="s">
        <v>123</v>
      </c>
      <c r="C1610" s="47" t="str">
        <f t="shared" si="25"/>
        <v>5-Delta Smelt Responses</v>
      </c>
      <c r="D1610" s="47" t="s">
        <v>127</v>
      </c>
      <c r="E1610" s="47">
        <v>1935</v>
      </c>
      <c r="F1610" s="62" t="s">
        <v>1805</v>
      </c>
      <c r="G1610" s="64"/>
      <c r="H1610" s="64"/>
      <c r="I1610" s="64"/>
      <c r="J1610" s="64"/>
      <c r="K1610" s="64"/>
      <c r="L1610" s="64"/>
      <c r="M1610" s="64"/>
      <c r="N1610" s="64"/>
      <c r="O1610" s="64"/>
      <c r="P1610" s="64"/>
    </row>
    <row r="1611" spans="1:16" ht="30">
      <c r="A1611" s="47">
        <v>5</v>
      </c>
      <c r="B1611" s="47" t="s">
        <v>123</v>
      </c>
      <c r="C1611" s="47" t="str">
        <f t="shared" si="25"/>
        <v>5-Delta Smelt Responses</v>
      </c>
      <c r="D1611" s="47" t="s">
        <v>127</v>
      </c>
      <c r="E1611" s="47">
        <v>1936</v>
      </c>
      <c r="F1611" s="62" t="s">
        <v>1806</v>
      </c>
      <c r="G1611" s="64"/>
      <c r="H1611" s="64"/>
      <c r="I1611" s="64"/>
      <c r="J1611" s="64"/>
      <c r="K1611" s="64" t="s">
        <v>2471</v>
      </c>
      <c r="L1611" s="64" t="s">
        <v>2486</v>
      </c>
      <c r="M1611" s="64"/>
      <c r="N1611" s="64"/>
      <c r="O1611" s="64"/>
      <c r="P1611" s="64"/>
    </row>
    <row r="1612" spans="1:16" ht="30">
      <c r="A1612" s="47">
        <v>5</v>
      </c>
      <c r="B1612" s="47" t="s">
        <v>123</v>
      </c>
      <c r="C1612" s="47" t="str">
        <f t="shared" si="25"/>
        <v>5-Delta Smelt Responses</v>
      </c>
      <c r="D1612" s="47" t="s">
        <v>127</v>
      </c>
      <c r="E1612" s="47">
        <v>1937</v>
      </c>
      <c r="F1612" s="62" t="s">
        <v>1807</v>
      </c>
      <c r="G1612" s="64"/>
      <c r="H1612" s="64"/>
      <c r="I1612" s="64"/>
      <c r="J1612" s="64"/>
      <c r="K1612" s="64"/>
      <c r="L1612" s="64"/>
      <c r="M1612" s="64"/>
      <c r="N1612" s="64"/>
      <c r="O1612" s="64"/>
      <c r="P1612" s="64"/>
    </row>
    <row r="1613" spans="1:16" ht="30">
      <c r="A1613" s="47">
        <v>5</v>
      </c>
      <c r="B1613" s="47" t="s">
        <v>123</v>
      </c>
      <c r="C1613" s="47" t="str">
        <f t="shared" si="25"/>
        <v>5-Delta Smelt Responses</v>
      </c>
      <c r="D1613" s="47" t="s">
        <v>127</v>
      </c>
      <c r="E1613" s="47">
        <v>1938</v>
      </c>
      <c r="F1613" s="62" t="s">
        <v>1808</v>
      </c>
      <c r="G1613" s="64"/>
      <c r="H1613" s="64"/>
      <c r="I1613" s="64"/>
      <c r="J1613" s="64"/>
      <c r="K1613" s="64"/>
      <c r="L1613" s="64"/>
      <c r="M1613" s="64"/>
      <c r="N1613" s="64"/>
      <c r="O1613" s="64"/>
      <c r="P1613" s="64"/>
    </row>
    <row r="1614" spans="1:16" ht="30">
      <c r="A1614" s="47">
        <v>5</v>
      </c>
      <c r="B1614" s="47" t="s">
        <v>123</v>
      </c>
      <c r="C1614" s="47" t="str">
        <f t="shared" si="25"/>
        <v>5-Delta Smelt Responses</v>
      </c>
      <c r="D1614" s="47" t="s">
        <v>127</v>
      </c>
      <c r="E1614" s="47">
        <v>1939</v>
      </c>
      <c r="F1614" s="62" t="s">
        <v>1809</v>
      </c>
      <c r="G1614" s="64"/>
      <c r="H1614" s="64"/>
      <c r="I1614" s="64"/>
      <c r="J1614" s="64"/>
      <c r="K1614" s="64"/>
      <c r="L1614" s="64"/>
      <c r="M1614" s="64"/>
      <c r="N1614" s="64"/>
      <c r="O1614" s="64"/>
      <c r="P1614" s="64"/>
    </row>
    <row r="1615" spans="1:16" ht="30">
      <c r="A1615" s="47">
        <v>5</v>
      </c>
      <c r="B1615" s="47" t="s">
        <v>123</v>
      </c>
      <c r="C1615" s="47" t="str">
        <f t="shared" si="25"/>
        <v>5-Delta Smelt Responses</v>
      </c>
      <c r="D1615" s="47" t="s">
        <v>127</v>
      </c>
      <c r="E1615" s="47">
        <v>1940</v>
      </c>
      <c r="F1615" s="62"/>
      <c r="G1615" s="64"/>
      <c r="H1615" s="64"/>
      <c r="I1615" s="64"/>
      <c r="J1615" s="64"/>
      <c r="K1615" s="64"/>
      <c r="L1615" s="64"/>
      <c r="M1615" s="64"/>
      <c r="N1615" s="64"/>
      <c r="O1615" s="64"/>
      <c r="P1615" s="64"/>
    </row>
    <row r="1616" spans="1:16" ht="30">
      <c r="A1616" s="47">
        <v>5</v>
      </c>
      <c r="B1616" s="47" t="s">
        <v>123</v>
      </c>
      <c r="C1616" s="47" t="str">
        <f t="shared" si="25"/>
        <v>5-Delta Smelt Responses</v>
      </c>
      <c r="D1616" s="47" t="s">
        <v>128</v>
      </c>
      <c r="E1616" s="47">
        <v>1941</v>
      </c>
      <c r="F1616" s="62" t="s">
        <v>1810</v>
      </c>
      <c r="G1616" s="64"/>
      <c r="H1616" s="64"/>
      <c r="I1616" s="64"/>
      <c r="J1616" s="64"/>
      <c r="K1616" s="64"/>
      <c r="L1616" s="64"/>
      <c r="M1616" s="64"/>
      <c r="N1616" s="64"/>
      <c r="O1616" s="64"/>
      <c r="P1616" s="64"/>
    </row>
    <row r="1617" spans="1:16" ht="30">
      <c r="A1617" s="47">
        <v>5</v>
      </c>
      <c r="B1617" s="47" t="s">
        <v>123</v>
      </c>
      <c r="C1617" s="47" t="str">
        <f t="shared" si="25"/>
        <v>5-Delta Smelt Responses</v>
      </c>
      <c r="D1617" s="47" t="s">
        <v>128</v>
      </c>
      <c r="E1617" s="47">
        <v>1942</v>
      </c>
      <c r="F1617" s="62" t="s">
        <v>1811</v>
      </c>
      <c r="G1617" s="64"/>
      <c r="H1617" s="64"/>
      <c r="I1617" s="64"/>
      <c r="J1617" s="64"/>
      <c r="K1617" s="64"/>
      <c r="L1617" s="64"/>
      <c r="M1617" s="64"/>
      <c r="N1617" s="64" t="s">
        <v>2662</v>
      </c>
      <c r="O1617" s="64"/>
      <c r="P1617" s="64"/>
    </row>
    <row r="1618" spans="1:16" ht="30">
      <c r="A1618" s="47">
        <v>5</v>
      </c>
      <c r="B1618" s="47" t="s">
        <v>123</v>
      </c>
      <c r="C1618" s="47" t="str">
        <f t="shared" si="25"/>
        <v>5-Delta Smelt Responses</v>
      </c>
      <c r="D1618" s="47" t="s">
        <v>128</v>
      </c>
      <c r="E1618" s="47">
        <v>1943</v>
      </c>
      <c r="F1618" s="62" t="s">
        <v>1812</v>
      </c>
      <c r="G1618" s="64"/>
      <c r="H1618" s="64"/>
      <c r="I1618" s="64"/>
      <c r="J1618" s="64"/>
      <c r="K1618" s="64"/>
      <c r="L1618" s="64"/>
      <c r="M1618" s="64"/>
      <c r="N1618" s="64"/>
      <c r="O1618" s="64"/>
      <c r="P1618" s="64"/>
    </row>
    <row r="1619" spans="1:16" ht="30">
      <c r="A1619" s="47">
        <v>5</v>
      </c>
      <c r="B1619" s="47" t="s">
        <v>123</v>
      </c>
      <c r="C1619" s="47" t="str">
        <f t="shared" si="25"/>
        <v>5-Delta Smelt Responses</v>
      </c>
      <c r="D1619" s="47" t="s">
        <v>128</v>
      </c>
      <c r="E1619" s="47">
        <v>1944</v>
      </c>
      <c r="F1619" s="62" t="s">
        <v>1813</v>
      </c>
      <c r="G1619" s="64"/>
      <c r="H1619" s="64"/>
      <c r="I1619" s="64"/>
      <c r="J1619" s="64"/>
      <c r="K1619" s="64"/>
      <c r="L1619" s="64"/>
      <c r="M1619" s="64"/>
      <c r="N1619" s="64"/>
      <c r="O1619" s="64"/>
      <c r="P1619" s="64"/>
    </row>
    <row r="1620" spans="1:16" ht="30">
      <c r="A1620" s="47">
        <v>5</v>
      </c>
      <c r="B1620" s="47" t="s">
        <v>123</v>
      </c>
      <c r="C1620" s="47" t="str">
        <f t="shared" si="25"/>
        <v>5-Delta Smelt Responses</v>
      </c>
      <c r="D1620" s="47" t="s">
        <v>128</v>
      </c>
      <c r="E1620" s="47">
        <v>1945</v>
      </c>
      <c r="F1620" s="62" t="s">
        <v>1814</v>
      </c>
      <c r="G1620" s="64"/>
      <c r="H1620" s="64"/>
      <c r="I1620" s="64"/>
      <c r="J1620" s="64"/>
      <c r="K1620" s="64"/>
      <c r="L1620" s="64"/>
      <c r="M1620" s="64"/>
      <c r="N1620" s="64"/>
      <c r="O1620" s="64"/>
      <c r="P1620" s="64"/>
    </row>
    <row r="1621" spans="1:16" ht="30">
      <c r="A1621" s="47">
        <v>5</v>
      </c>
      <c r="B1621" s="47" t="s">
        <v>123</v>
      </c>
      <c r="C1621" s="47" t="str">
        <f t="shared" si="25"/>
        <v>5-Delta Smelt Responses</v>
      </c>
      <c r="D1621" s="47" t="s">
        <v>128</v>
      </c>
      <c r="E1621" s="47">
        <v>1946</v>
      </c>
      <c r="F1621" s="62" t="s">
        <v>1815</v>
      </c>
      <c r="G1621" s="64"/>
      <c r="H1621" s="64"/>
      <c r="I1621" s="64"/>
      <c r="J1621" s="64"/>
      <c r="K1621" s="64"/>
      <c r="L1621" s="64"/>
      <c r="M1621" s="64"/>
      <c r="N1621" s="64"/>
      <c r="O1621" s="64"/>
      <c r="P1621" s="64"/>
    </row>
    <row r="1622" spans="1:16" ht="45">
      <c r="A1622" s="47">
        <v>5</v>
      </c>
      <c r="B1622" s="47" t="s">
        <v>123</v>
      </c>
      <c r="C1622" s="47" t="str">
        <f t="shared" si="25"/>
        <v>5-Delta Smelt Responses</v>
      </c>
      <c r="D1622" s="47" t="s">
        <v>128</v>
      </c>
      <c r="E1622" s="47">
        <v>1947</v>
      </c>
      <c r="F1622" s="62" t="s">
        <v>1816</v>
      </c>
      <c r="G1622" s="64"/>
      <c r="H1622" s="64"/>
      <c r="I1622" s="64"/>
      <c r="J1622" s="64"/>
      <c r="K1622" s="64"/>
      <c r="L1622" s="64"/>
      <c r="M1622" s="64"/>
      <c r="N1622" s="64" t="s">
        <v>2682</v>
      </c>
      <c r="O1622" s="64"/>
      <c r="P1622" s="64"/>
    </row>
    <row r="1623" spans="1:16" ht="30">
      <c r="A1623" s="47">
        <v>5</v>
      </c>
      <c r="B1623" s="47" t="s">
        <v>123</v>
      </c>
      <c r="C1623" s="47" t="str">
        <f t="shared" si="25"/>
        <v>5-Delta Smelt Responses</v>
      </c>
      <c r="D1623" s="47" t="s">
        <v>128</v>
      </c>
      <c r="E1623" s="47">
        <v>1948</v>
      </c>
      <c r="F1623" s="62" t="s">
        <v>1817</v>
      </c>
      <c r="G1623" s="64"/>
      <c r="H1623" s="64"/>
      <c r="I1623" s="64"/>
      <c r="J1623" s="64"/>
      <c r="K1623" s="64"/>
      <c r="L1623" s="64"/>
      <c r="M1623" s="64"/>
      <c r="N1623" s="64"/>
      <c r="O1623" s="64"/>
      <c r="P1623" s="64"/>
    </row>
    <row r="1624" spans="1:16" ht="30">
      <c r="A1624" s="47">
        <v>5</v>
      </c>
      <c r="B1624" s="47" t="s">
        <v>123</v>
      </c>
      <c r="C1624" s="47" t="str">
        <f t="shared" si="25"/>
        <v>5-Delta Smelt Responses</v>
      </c>
      <c r="D1624" s="47" t="s">
        <v>128</v>
      </c>
      <c r="E1624" s="47">
        <v>1949</v>
      </c>
      <c r="F1624" s="62" t="s">
        <v>1818</v>
      </c>
      <c r="G1624" s="64"/>
      <c r="H1624" s="64"/>
      <c r="I1624" s="64"/>
      <c r="J1624" s="64"/>
      <c r="K1624" s="64"/>
      <c r="L1624" s="64"/>
      <c r="M1624" s="64"/>
      <c r="N1624" s="64"/>
      <c r="O1624" s="64"/>
      <c r="P1624" s="64"/>
    </row>
    <row r="1625" spans="1:16" ht="30">
      <c r="A1625" s="47">
        <v>5</v>
      </c>
      <c r="B1625" s="47" t="s">
        <v>123</v>
      </c>
      <c r="C1625" s="47" t="str">
        <f t="shared" si="25"/>
        <v>5-Delta Smelt Responses</v>
      </c>
      <c r="D1625" s="47" t="s">
        <v>128</v>
      </c>
      <c r="E1625" s="47">
        <v>1950</v>
      </c>
      <c r="F1625" s="62" t="s">
        <v>1819</v>
      </c>
      <c r="G1625" s="64"/>
      <c r="H1625" s="64"/>
      <c r="I1625" s="64"/>
      <c r="J1625" s="64"/>
      <c r="K1625" s="64"/>
      <c r="L1625" s="64"/>
      <c r="M1625" s="64"/>
      <c r="N1625" s="64"/>
      <c r="O1625" s="64"/>
      <c r="P1625" s="64"/>
    </row>
    <row r="1626" spans="1:16" ht="30">
      <c r="A1626" s="47">
        <v>5</v>
      </c>
      <c r="B1626" s="47" t="s">
        <v>123</v>
      </c>
      <c r="C1626" s="47" t="str">
        <f t="shared" si="25"/>
        <v>5-Delta Smelt Responses</v>
      </c>
      <c r="D1626" s="47" t="s">
        <v>128</v>
      </c>
      <c r="E1626" s="47">
        <v>1951</v>
      </c>
      <c r="F1626" s="62" t="s">
        <v>1820</v>
      </c>
      <c r="G1626" s="64"/>
      <c r="H1626" s="64"/>
      <c r="I1626" s="64"/>
      <c r="J1626" s="64"/>
      <c r="K1626" s="64"/>
      <c r="L1626" s="64"/>
      <c r="M1626" s="64"/>
      <c r="N1626" s="64"/>
      <c r="O1626" s="64"/>
      <c r="P1626" s="64"/>
    </row>
    <row r="1627" spans="1:16" ht="30">
      <c r="A1627" s="47">
        <v>5</v>
      </c>
      <c r="B1627" s="47" t="s">
        <v>123</v>
      </c>
      <c r="C1627" s="47" t="str">
        <f t="shared" si="25"/>
        <v>5-Delta Smelt Responses</v>
      </c>
      <c r="D1627" s="47" t="s">
        <v>128</v>
      </c>
      <c r="E1627" s="47">
        <v>1952</v>
      </c>
      <c r="F1627" s="62" t="s">
        <v>1821</v>
      </c>
      <c r="G1627" s="64"/>
      <c r="H1627" s="64"/>
      <c r="I1627" s="64"/>
      <c r="J1627" s="64"/>
      <c r="K1627" s="64"/>
      <c r="L1627" s="64"/>
      <c r="M1627" s="64"/>
      <c r="N1627" s="64"/>
      <c r="O1627" s="64"/>
      <c r="P1627" s="64"/>
    </row>
    <row r="1628" spans="1:16" ht="30">
      <c r="A1628" s="47">
        <v>5</v>
      </c>
      <c r="B1628" s="47" t="s">
        <v>123</v>
      </c>
      <c r="C1628" s="47" t="str">
        <f t="shared" si="25"/>
        <v>5-Delta Smelt Responses</v>
      </c>
      <c r="D1628" s="47" t="s">
        <v>128</v>
      </c>
      <c r="E1628" s="47">
        <v>1953</v>
      </c>
      <c r="F1628" s="62" t="s">
        <v>1822</v>
      </c>
      <c r="G1628" s="64"/>
      <c r="H1628" s="64"/>
      <c r="I1628" s="64"/>
      <c r="J1628" s="64"/>
      <c r="K1628" s="64"/>
      <c r="L1628" s="64"/>
      <c r="M1628" s="64"/>
      <c r="N1628" s="64"/>
      <c r="O1628" s="64"/>
      <c r="P1628" s="64"/>
    </row>
    <row r="1629" spans="1:16" ht="30">
      <c r="A1629" s="47">
        <v>5</v>
      </c>
      <c r="B1629" s="47" t="s">
        <v>123</v>
      </c>
      <c r="C1629" s="47" t="str">
        <f t="shared" si="25"/>
        <v>5-Delta Smelt Responses</v>
      </c>
      <c r="D1629" s="47" t="s">
        <v>128</v>
      </c>
      <c r="E1629" s="47">
        <v>1954</v>
      </c>
      <c r="F1629" s="62" t="s">
        <v>1823</v>
      </c>
      <c r="G1629" s="64"/>
      <c r="H1629" s="64"/>
      <c r="I1629" s="64"/>
      <c r="J1629" s="64"/>
      <c r="K1629" s="64"/>
      <c r="L1629" s="64"/>
      <c r="M1629" s="64"/>
      <c r="N1629" s="64"/>
      <c r="O1629" s="64"/>
      <c r="P1629" s="64"/>
    </row>
    <row r="1630" spans="1:16" ht="30">
      <c r="A1630" s="47">
        <v>5</v>
      </c>
      <c r="B1630" s="47" t="s">
        <v>123</v>
      </c>
      <c r="C1630" s="47" t="str">
        <f t="shared" si="25"/>
        <v>5-Delta Smelt Responses</v>
      </c>
      <c r="D1630" s="47" t="s">
        <v>128</v>
      </c>
      <c r="E1630" s="47">
        <v>1955</v>
      </c>
      <c r="F1630" s="62" t="s">
        <v>1824</v>
      </c>
      <c r="G1630" s="64"/>
      <c r="H1630" s="64"/>
      <c r="I1630" s="64"/>
      <c r="J1630" s="64"/>
      <c r="K1630" s="64"/>
      <c r="L1630" s="64"/>
      <c r="M1630" s="64"/>
      <c r="N1630" s="64"/>
      <c r="O1630" s="64"/>
      <c r="P1630" s="64"/>
    </row>
    <row r="1631" spans="1:16" ht="30">
      <c r="A1631" s="47">
        <v>5</v>
      </c>
      <c r="B1631" s="47" t="s">
        <v>123</v>
      </c>
      <c r="C1631" s="47" t="str">
        <f t="shared" si="25"/>
        <v>5-Delta Smelt Responses</v>
      </c>
      <c r="D1631" s="47" t="s">
        <v>128</v>
      </c>
      <c r="E1631" s="47">
        <v>1956</v>
      </c>
      <c r="F1631" s="62" t="s">
        <v>1825</v>
      </c>
      <c r="G1631" s="64"/>
      <c r="H1631" s="64"/>
      <c r="I1631" s="64"/>
      <c r="J1631" s="64"/>
      <c r="K1631" s="64"/>
      <c r="L1631" s="64"/>
      <c r="M1631" s="64"/>
      <c r="N1631" s="64"/>
      <c r="O1631" s="64"/>
      <c r="P1631" s="64"/>
    </row>
    <row r="1632" spans="1:16" ht="30">
      <c r="A1632" s="47">
        <v>5</v>
      </c>
      <c r="B1632" s="47" t="s">
        <v>123</v>
      </c>
      <c r="C1632" s="47" t="str">
        <f t="shared" si="25"/>
        <v>5-Delta Smelt Responses</v>
      </c>
      <c r="D1632" s="47" t="s">
        <v>128</v>
      </c>
      <c r="E1632" s="47">
        <v>1957</v>
      </c>
      <c r="F1632" s="62" t="s">
        <v>1826</v>
      </c>
      <c r="G1632" s="64"/>
      <c r="H1632" s="64"/>
      <c r="I1632" s="64"/>
      <c r="J1632" s="64"/>
      <c r="K1632" s="64"/>
      <c r="L1632" s="64"/>
      <c r="M1632" s="64"/>
      <c r="N1632" s="64"/>
      <c r="O1632" s="64"/>
      <c r="P1632" s="64"/>
    </row>
    <row r="1633" spans="1:16" ht="30">
      <c r="A1633" s="47">
        <v>5</v>
      </c>
      <c r="B1633" s="47" t="s">
        <v>123</v>
      </c>
      <c r="C1633" s="47" t="str">
        <f t="shared" si="25"/>
        <v>5-Delta Smelt Responses</v>
      </c>
      <c r="D1633" s="47" t="s">
        <v>128</v>
      </c>
      <c r="E1633" s="47">
        <v>1958</v>
      </c>
      <c r="F1633" s="62" t="s">
        <v>1827</v>
      </c>
      <c r="G1633" s="64"/>
      <c r="H1633" s="64"/>
      <c r="I1633" s="64"/>
      <c r="J1633" s="64"/>
      <c r="K1633" s="64"/>
      <c r="L1633" s="64"/>
      <c r="M1633" s="64"/>
      <c r="N1633" s="64"/>
      <c r="O1633" s="64"/>
      <c r="P1633" s="64"/>
    </row>
    <row r="1634" spans="1:16" ht="30">
      <c r="A1634" s="47">
        <v>5</v>
      </c>
      <c r="B1634" s="47" t="s">
        <v>123</v>
      </c>
      <c r="C1634" s="47" t="str">
        <f t="shared" si="25"/>
        <v>5-Delta Smelt Responses</v>
      </c>
      <c r="D1634" s="47" t="s">
        <v>128</v>
      </c>
      <c r="E1634" s="47">
        <v>1959</v>
      </c>
      <c r="F1634" s="62" t="s">
        <v>1828</v>
      </c>
      <c r="G1634" s="64"/>
      <c r="H1634" s="64"/>
      <c r="I1634" s="64"/>
      <c r="J1634" s="64"/>
      <c r="K1634" s="64"/>
      <c r="L1634" s="64"/>
      <c r="M1634" s="64"/>
      <c r="N1634" s="64"/>
      <c r="O1634" s="64"/>
      <c r="P1634" s="64"/>
    </row>
    <row r="1635" spans="1:16" ht="30">
      <c r="A1635" s="47">
        <v>5</v>
      </c>
      <c r="B1635" s="47" t="s">
        <v>123</v>
      </c>
      <c r="C1635" s="47" t="str">
        <f t="shared" si="25"/>
        <v>5-Delta Smelt Responses</v>
      </c>
      <c r="D1635" s="47" t="s">
        <v>128</v>
      </c>
      <c r="E1635" s="47">
        <v>1960</v>
      </c>
      <c r="F1635" s="62" t="s">
        <v>1829</v>
      </c>
      <c r="G1635" s="64"/>
      <c r="H1635" s="64"/>
      <c r="I1635" s="64"/>
      <c r="J1635" s="64"/>
      <c r="K1635" s="64"/>
      <c r="L1635" s="64"/>
      <c r="M1635" s="64"/>
      <c r="N1635" s="64"/>
      <c r="O1635" s="64"/>
      <c r="P1635" s="64"/>
    </row>
    <row r="1636" spans="1:16" ht="30">
      <c r="A1636" s="47">
        <v>5</v>
      </c>
      <c r="B1636" s="47" t="s">
        <v>123</v>
      </c>
      <c r="C1636" s="47" t="str">
        <f t="shared" si="25"/>
        <v>5-Delta Smelt Responses</v>
      </c>
      <c r="D1636" s="47" t="s">
        <v>128</v>
      </c>
      <c r="E1636" s="47">
        <v>1961</v>
      </c>
      <c r="F1636" s="62" t="s">
        <v>1830</v>
      </c>
      <c r="G1636" s="64"/>
      <c r="H1636" s="64"/>
      <c r="I1636" s="64"/>
      <c r="J1636" s="64"/>
      <c r="K1636" s="64"/>
      <c r="L1636" s="64"/>
      <c r="M1636" s="64"/>
      <c r="N1636" s="64"/>
      <c r="O1636" s="64"/>
      <c r="P1636" s="64"/>
    </row>
    <row r="1637" spans="1:16" ht="30">
      <c r="A1637" s="47">
        <v>5</v>
      </c>
      <c r="B1637" s="47" t="s">
        <v>123</v>
      </c>
      <c r="C1637" s="47" t="str">
        <f t="shared" si="25"/>
        <v>5-Delta Smelt Responses</v>
      </c>
      <c r="D1637" s="47" t="s">
        <v>128</v>
      </c>
      <c r="E1637" s="47">
        <v>1962</v>
      </c>
      <c r="F1637" s="62" t="s">
        <v>1831</v>
      </c>
      <c r="G1637" s="64"/>
      <c r="H1637" s="64"/>
      <c r="I1637" s="64"/>
      <c r="J1637" s="64"/>
      <c r="K1637" s="64"/>
      <c r="L1637" s="64"/>
      <c r="M1637" s="64"/>
      <c r="N1637" s="64"/>
      <c r="O1637" s="64"/>
      <c r="P1637" s="64"/>
    </row>
    <row r="1638" spans="1:16" ht="30">
      <c r="A1638" s="47">
        <v>5</v>
      </c>
      <c r="B1638" s="47" t="s">
        <v>123</v>
      </c>
      <c r="C1638" s="47" t="str">
        <f t="shared" si="25"/>
        <v>5-Delta Smelt Responses</v>
      </c>
      <c r="D1638" s="47" t="s">
        <v>128</v>
      </c>
      <c r="E1638" s="47">
        <v>1963</v>
      </c>
      <c r="F1638" s="62" t="s">
        <v>1832</v>
      </c>
      <c r="G1638" s="64"/>
      <c r="H1638" s="64"/>
      <c r="I1638" s="64"/>
      <c r="J1638" s="64"/>
      <c r="K1638" s="64"/>
      <c r="L1638" s="64"/>
      <c r="M1638" s="64"/>
      <c r="N1638" s="64"/>
      <c r="O1638" s="64"/>
      <c r="P1638" s="64"/>
    </row>
    <row r="1639" spans="1:16" ht="30">
      <c r="A1639" s="47">
        <v>5</v>
      </c>
      <c r="B1639" s="47" t="s">
        <v>123</v>
      </c>
      <c r="C1639" s="47" t="str">
        <f t="shared" si="25"/>
        <v>5-Delta Smelt Responses</v>
      </c>
      <c r="D1639" s="47" t="s">
        <v>128</v>
      </c>
      <c r="E1639" s="47">
        <v>1964</v>
      </c>
      <c r="F1639" s="62" t="s">
        <v>1833</v>
      </c>
      <c r="G1639" s="64"/>
      <c r="H1639" s="64"/>
      <c r="I1639" s="64"/>
      <c r="J1639" s="64"/>
      <c r="K1639" s="64"/>
      <c r="L1639" s="64"/>
      <c r="M1639" s="64"/>
      <c r="N1639" s="64"/>
      <c r="O1639" s="64"/>
      <c r="P1639" s="64"/>
    </row>
    <row r="1640" spans="1:16" ht="30">
      <c r="A1640" s="47">
        <v>5</v>
      </c>
      <c r="B1640" s="47" t="s">
        <v>123</v>
      </c>
      <c r="C1640" s="47" t="str">
        <f t="shared" si="25"/>
        <v>5-Delta Smelt Responses</v>
      </c>
      <c r="D1640" s="47" t="s">
        <v>128</v>
      </c>
      <c r="E1640" s="47">
        <v>1965</v>
      </c>
      <c r="F1640" s="62" t="s">
        <v>1834</v>
      </c>
      <c r="G1640" s="64"/>
      <c r="H1640" s="64"/>
      <c r="I1640" s="64"/>
      <c r="J1640" s="64"/>
      <c r="K1640" s="64"/>
      <c r="L1640" s="64"/>
      <c r="M1640" s="64"/>
      <c r="N1640" s="64"/>
      <c r="O1640" s="64"/>
      <c r="P1640" s="64"/>
    </row>
    <row r="1641" spans="1:16" ht="30">
      <c r="A1641" s="47">
        <v>5</v>
      </c>
      <c r="B1641" s="47" t="s">
        <v>123</v>
      </c>
      <c r="C1641" s="47" t="str">
        <f t="shared" si="25"/>
        <v>5-Delta Smelt Responses</v>
      </c>
      <c r="D1641" s="47" t="s">
        <v>128</v>
      </c>
      <c r="E1641" s="47">
        <v>1966</v>
      </c>
      <c r="F1641" s="62" t="s">
        <v>1835</v>
      </c>
      <c r="G1641" s="64"/>
      <c r="H1641" s="64"/>
      <c r="I1641" s="64"/>
      <c r="J1641" s="64"/>
      <c r="K1641" s="64"/>
      <c r="L1641" s="64"/>
      <c r="M1641" s="64"/>
      <c r="N1641" s="64"/>
      <c r="O1641" s="64"/>
      <c r="P1641" s="64"/>
    </row>
    <row r="1642" spans="1:16" ht="30">
      <c r="A1642" s="47">
        <v>5</v>
      </c>
      <c r="B1642" s="47" t="s">
        <v>123</v>
      </c>
      <c r="C1642" s="47" t="str">
        <f t="shared" si="25"/>
        <v>5-Delta Smelt Responses</v>
      </c>
      <c r="D1642" s="47" t="s">
        <v>128</v>
      </c>
      <c r="E1642" s="47">
        <v>1967</v>
      </c>
      <c r="F1642" s="62" t="s">
        <v>1836</v>
      </c>
      <c r="G1642" s="64"/>
      <c r="H1642" s="64"/>
      <c r="I1642" s="64"/>
      <c r="J1642" s="64"/>
      <c r="K1642" s="64"/>
      <c r="L1642" s="64"/>
      <c r="M1642" s="64"/>
      <c r="N1642" s="64"/>
      <c r="O1642" s="64"/>
      <c r="P1642" s="64"/>
    </row>
    <row r="1643" spans="1:16" ht="30">
      <c r="A1643" s="47">
        <v>5</v>
      </c>
      <c r="B1643" s="47" t="s">
        <v>123</v>
      </c>
      <c r="C1643" s="47" t="str">
        <f t="shared" si="25"/>
        <v>5-Delta Smelt Responses</v>
      </c>
      <c r="D1643" s="47" t="s">
        <v>128</v>
      </c>
      <c r="E1643" s="47">
        <v>1968</v>
      </c>
      <c r="F1643" s="62" t="s">
        <v>1837</v>
      </c>
      <c r="G1643" s="64"/>
      <c r="H1643" s="64"/>
      <c r="I1643" s="64"/>
      <c r="J1643" s="64"/>
      <c r="K1643" s="64"/>
      <c r="L1643" s="64"/>
      <c r="M1643" s="64"/>
      <c r="N1643" s="64"/>
      <c r="O1643" s="64"/>
      <c r="P1643" s="64"/>
    </row>
    <row r="1644" spans="1:16" ht="30">
      <c r="A1644" s="47">
        <v>5</v>
      </c>
      <c r="B1644" s="47" t="s">
        <v>123</v>
      </c>
      <c r="C1644" s="47" t="str">
        <f t="shared" si="25"/>
        <v>5-Delta Smelt Responses</v>
      </c>
      <c r="D1644" s="47" t="s">
        <v>128</v>
      </c>
      <c r="E1644" s="47">
        <v>1969</v>
      </c>
      <c r="F1644" s="62" t="s">
        <v>1838</v>
      </c>
      <c r="G1644" s="64"/>
      <c r="H1644" s="64"/>
      <c r="I1644" s="64"/>
      <c r="J1644" s="64"/>
      <c r="K1644" s="64"/>
      <c r="L1644" s="64"/>
      <c r="M1644" s="64"/>
      <c r="N1644" s="64"/>
      <c r="O1644" s="64"/>
      <c r="P1644" s="64"/>
    </row>
    <row r="1645" spans="1:16" ht="30">
      <c r="A1645" s="47">
        <v>5</v>
      </c>
      <c r="B1645" s="47" t="s">
        <v>123</v>
      </c>
      <c r="C1645" s="47" t="str">
        <f t="shared" si="25"/>
        <v>5-Delta Smelt Responses</v>
      </c>
      <c r="D1645" s="47" t="s">
        <v>128</v>
      </c>
      <c r="E1645" s="47">
        <v>1970</v>
      </c>
      <c r="F1645" s="62" t="s">
        <v>1839</v>
      </c>
      <c r="G1645" s="64"/>
      <c r="H1645" s="64"/>
      <c r="I1645" s="64"/>
      <c r="J1645" s="64"/>
      <c r="K1645" s="64"/>
      <c r="L1645" s="64"/>
      <c r="M1645" s="64"/>
      <c r="N1645" s="64"/>
      <c r="O1645" s="64"/>
      <c r="P1645" s="64"/>
    </row>
    <row r="1646" spans="1:16" ht="30">
      <c r="A1646" s="47">
        <v>5</v>
      </c>
      <c r="B1646" s="47" t="s">
        <v>123</v>
      </c>
      <c r="C1646" s="47" t="str">
        <f t="shared" si="25"/>
        <v>5-Delta Smelt Responses</v>
      </c>
      <c r="D1646" s="47" t="s">
        <v>128</v>
      </c>
      <c r="E1646" s="47">
        <v>1971</v>
      </c>
      <c r="F1646" s="62"/>
      <c r="G1646" s="64"/>
      <c r="H1646" s="64"/>
      <c r="I1646" s="64"/>
      <c r="J1646" s="64"/>
      <c r="K1646" s="64"/>
      <c r="L1646" s="64"/>
      <c r="M1646" s="64"/>
      <c r="N1646" s="64"/>
      <c r="O1646" s="64"/>
      <c r="P1646" s="64"/>
    </row>
    <row r="1647" spans="1:16" ht="30">
      <c r="A1647" s="47">
        <v>5</v>
      </c>
      <c r="B1647" s="47" t="s">
        <v>123</v>
      </c>
      <c r="C1647" s="47" t="str">
        <f t="shared" si="25"/>
        <v>5-Delta Smelt Responses</v>
      </c>
      <c r="D1647" s="47" t="s">
        <v>129</v>
      </c>
      <c r="E1647" s="47">
        <v>1972</v>
      </c>
      <c r="F1647" s="62" t="s">
        <v>1840</v>
      </c>
      <c r="G1647" s="64"/>
      <c r="H1647" s="64"/>
      <c r="I1647" s="64"/>
      <c r="J1647" s="64"/>
      <c r="K1647" s="64"/>
      <c r="L1647" s="64"/>
      <c r="M1647" s="64"/>
      <c r="N1647" s="64"/>
      <c r="O1647" s="64"/>
      <c r="P1647" s="64"/>
    </row>
    <row r="1648" spans="1:16" ht="30">
      <c r="A1648" s="47">
        <v>5</v>
      </c>
      <c r="B1648" s="47" t="s">
        <v>123</v>
      </c>
      <c r="C1648" s="47" t="str">
        <f t="shared" si="25"/>
        <v>5-Delta Smelt Responses</v>
      </c>
      <c r="D1648" s="47" t="s">
        <v>129</v>
      </c>
      <c r="E1648" s="47">
        <v>1973</v>
      </c>
      <c r="F1648" s="62" t="s">
        <v>1841</v>
      </c>
      <c r="G1648" s="64"/>
      <c r="H1648" s="64"/>
      <c r="I1648" s="64"/>
      <c r="J1648" s="64"/>
      <c r="K1648" s="64"/>
      <c r="L1648" s="64"/>
      <c r="M1648" s="64"/>
      <c r="N1648" s="64"/>
      <c r="O1648" s="64"/>
      <c r="P1648" s="64"/>
    </row>
    <row r="1649" spans="1:16" ht="30">
      <c r="A1649" s="47">
        <v>5</v>
      </c>
      <c r="B1649" s="47" t="s">
        <v>123</v>
      </c>
      <c r="C1649" s="47" t="str">
        <f t="shared" si="25"/>
        <v>5-Delta Smelt Responses</v>
      </c>
      <c r="D1649" s="47" t="s">
        <v>129</v>
      </c>
      <c r="E1649" s="47">
        <v>1974</v>
      </c>
      <c r="F1649" s="62" t="s">
        <v>1842</v>
      </c>
      <c r="G1649" s="64"/>
      <c r="H1649" s="64"/>
      <c r="I1649" s="64"/>
      <c r="J1649" s="64"/>
      <c r="K1649" s="64"/>
      <c r="L1649" s="64"/>
      <c r="M1649" s="64"/>
      <c r="N1649" s="64" t="s">
        <v>2683</v>
      </c>
      <c r="O1649" s="64"/>
      <c r="P1649" s="64"/>
    </row>
    <row r="1650" spans="1:16" ht="30">
      <c r="A1650" s="47">
        <v>5</v>
      </c>
      <c r="B1650" s="47" t="s">
        <v>123</v>
      </c>
      <c r="C1650" s="47" t="str">
        <f t="shared" si="25"/>
        <v>5-Delta Smelt Responses</v>
      </c>
      <c r="D1650" s="47" t="s">
        <v>129</v>
      </c>
      <c r="E1650" s="47">
        <v>1975</v>
      </c>
      <c r="F1650" s="62" t="s">
        <v>1843</v>
      </c>
      <c r="G1650" s="64"/>
      <c r="H1650" s="64"/>
      <c r="I1650" s="64"/>
      <c r="J1650" s="64"/>
      <c r="K1650" s="64"/>
      <c r="L1650" s="64"/>
      <c r="M1650" s="64"/>
      <c r="N1650" s="64"/>
      <c r="O1650" s="64"/>
      <c r="P1650" s="64"/>
    </row>
    <row r="1651" spans="1:16" ht="30">
      <c r="A1651" s="47">
        <v>5</v>
      </c>
      <c r="B1651" s="47" t="s">
        <v>123</v>
      </c>
      <c r="C1651" s="47" t="str">
        <f t="shared" si="25"/>
        <v>5-Delta Smelt Responses</v>
      </c>
      <c r="D1651" s="47" t="s">
        <v>129</v>
      </c>
      <c r="E1651" s="47">
        <v>1976</v>
      </c>
      <c r="F1651" s="62" t="s">
        <v>1844</v>
      </c>
      <c r="G1651" s="64"/>
      <c r="H1651" s="64"/>
      <c r="I1651" s="64"/>
      <c r="J1651" s="64"/>
      <c r="K1651" s="64"/>
      <c r="L1651" s="64"/>
      <c r="M1651" s="64"/>
      <c r="N1651" s="64"/>
      <c r="O1651" s="64"/>
      <c r="P1651" s="64"/>
    </row>
    <row r="1652" spans="1:16" ht="30">
      <c r="A1652" s="47">
        <v>5</v>
      </c>
      <c r="B1652" s="47" t="s">
        <v>123</v>
      </c>
      <c r="C1652" s="47" t="str">
        <f t="shared" si="25"/>
        <v>5-Delta Smelt Responses</v>
      </c>
      <c r="D1652" s="47" t="s">
        <v>129</v>
      </c>
      <c r="E1652" s="47">
        <v>1977</v>
      </c>
      <c r="F1652" s="62" t="s">
        <v>1845</v>
      </c>
      <c r="G1652" s="64"/>
      <c r="H1652" s="64"/>
      <c r="I1652" s="64"/>
      <c r="J1652" s="64"/>
      <c r="K1652" s="64"/>
      <c r="L1652" s="64"/>
      <c r="M1652" s="64"/>
      <c r="N1652" s="64"/>
      <c r="O1652" s="64"/>
      <c r="P1652" s="64"/>
    </row>
    <row r="1653" spans="1:16" ht="30">
      <c r="A1653" s="47">
        <v>5</v>
      </c>
      <c r="B1653" s="47" t="s">
        <v>123</v>
      </c>
      <c r="C1653" s="47" t="str">
        <f t="shared" si="25"/>
        <v>5-Delta Smelt Responses</v>
      </c>
      <c r="D1653" s="47" t="s">
        <v>129</v>
      </c>
      <c r="E1653" s="47">
        <v>1978</v>
      </c>
      <c r="F1653" s="62" t="s">
        <v>1846</v>
      </c>
      <c r="G1653" s="64"/>
      <c r="H1653" s="64"/>
      <c r="I1653" s="64"/>
      <c r="J1653" s="64"/>
      <c r="K1653" s="64"/>
      <c r="L1653" s="64"/>
      <c r="M1653" s="64"/>
      <c r="N1653" s="64"/>
      <c r="O1653" s="64"/>
      <c r="P1653" s="64"/>
    </row>
    <row r="1654" spans="1:16" ht="30">
      <c r="A1654" s="47">
        <v>5</v>
      </c>
      <c r="B1654" s="47" t="s">
        <v>123</v>
      </c>
      <c r="C1654" s="47" t="str">
        <f t="shared" si="25"/>
        <v>5-Delta Smelt Responses</v>
      </c>
      <c r="D1654" s="47" t="s">
        <v>129</v>
      </c>
      <c r="E1654" s="47">
        <v>1979</v>
      </c>
      <c r="F1654" s="62"/>
      <c r="G1654" s="64"/>
      <c r="H1654" s="64"/>
      <c r="I1654" s="64"/>
      <c r="J1654" s="64"/>
      <c r="K1654" s="64"/>
      <c r="L1654" s="64"/>
      <c r="M1654" s="64"/>
      <c r="N1654" s="64"/>
      <c r="O1654" s="64"/>
      <c r="P1654" s="64"/>
    </row>
    <row r="1655" spans="1:16" ht="30">
      <c r="A1655" s="47">
        <v>5</v>
      </c>
      <c r="B1655" s="47" t="s">
        <v>123</v>
      </c>
      <c r="C1655" s="47" t="str">
        <f t="shared" si="25"/>
        <v>5-Delta Smelt Responses</v>
      </c>
      <c r="D1655" s="47" t="s">
        <v>130</v>
      </c>
      <c r="E1655" s="47">
        <v>1980</v>
      </c>
      <c r="F1655" s="62" t="s">
        <v>1847</v>
      </c>
      <c r="G1655" s="64"/>
      <c r="H1655" s="64"/>
      <c r="I1655" s="64"/>
      <c r="J1655" s="64"/>
      <c r="K1655" s="64"/>
      <c r="L1655" s="64"/>
      <c r="M1655" s="64"/>
      <c r="N1655" s="64"/>
      <c r="O1655" s="64" t="s">
        <v>2750</v>
      </c>
      <c r="P1655" s="64"/>
    </row>
    <row r="1656" spans="1:16" ht="30">
      <c r="A1656" s="47">
        <v>5</v>
      </c>
      <c r="B1656" s="47" t="s">
        <v>123</v>
      </c>
      <c r="C1656" s="47" t="str">
        <f t="shared" si="25"/>
        <v>5-Delta Smelt Responses</v>
      </c>
      <c r="D1656" s="47" t="s">
        <v>130</v>
      </c>
      <c r="E1656" s="47">
        <v>1981</v>
      </c>
      <c r="F1656" s="62" t="s">
        <v>1848</v>
      </c>
      <c r="G1656" s="64"/>
      <c r="H1656" s="64"/>
      <c r="I1656" s="64"/>
      <c r="J1656" s="64"/>
      <c r="K1656" s="64"/>
      <c r="L1656" s="64"/>
      <c r="M1656" s="64"/>
      <c r="N1656" s="64"/>
      <c r="O1656" s="64"/>
      <c r="P1656" s="64"/>
    </row>
    <row r="1657" spans="1:16" ht="30">
      <c r="A1657" s="47">
        <v>5</v>
      </c>
      <c r="B1657" s="47" t="s">
        <v>123</v>
      </c>
      <c r="C1657" s="47" t="str">
        <f t="shared" si="25"/>
        <v>5-Delta Smelt Responses</v>
      </c>
      <c r="D1657" s="47" t="s">
        <v>130</v>
      </c>
      <c r="E1657" s="47">
        <v>1982</v>
      </c>
      <c r="F1657" s="62" t="s">
        <v>1849</v>
      </c>
      <c r="G1657" s="64"/>
      <c r="H1657" s="64"/>
      <c r="I1657" s="64"/>
      <c r="J1657" s="64"/>
      <c r="K1657" s="64"/>
      <c r="L1657" s="64"/>
      <c r="M1657" s="64"/>
      <c r="N1657" s="64"/>
      <c r="O1657" s="64"/>
      <c r="P1657" s="64"/>
    </row>
    <row r="1658" spans="1:16" ht="30">
      <c r="A1658" s="47">
        <v>5</v>
      </c>
      <c r="B1658" s="47" t="s">
        <v>123</v>
      </c>
      <c r="C1658" s="47" t="str">
        <f t="shared" si="25"/>
        <v>5-Delta Smelt Responses</v>
      </c>
      <c r="D1658" s="47" t="s">
        <v>130</v>
      </c>
      <c r="E1658" s="47">
        <v>1983</v>
      </c>
      <c r="F1658" s="62" t="s">
        <v>1850</v>
      </c>
      <c r="G1658" s="64"/>
      <c r="H1658" s="64"/>
      <c r="I1658" s="64"/>
      <c r="J1658" s="64"/>
      <c r="K1658" s="64"/>
      <c r="L1658" s="64"/>
      <c r="M1658" s="64"/>
      <c r="N1658" s="64"/>
      <c r="O1658" s="64"/>
      <c r="P1658" s="64"/>
    </row>
    <row r="1659" spans="1:16" ht="30">
      <c r="A1659" s="47">
        <v>5</v>
      </c>
      <c r="B1659" s="47" t="s">
        <v>123</v>
      </c>
      <c r="C1659" s="47" t="str">
        <f t="shared" si="25"/>
        <v>5-Delta Smelt Responses</v>
      </c>
      <c r="D1659" s="47" t="s">
        <v>130</v>
      </c>
      <c r="E1659" s="47">
        <v>1984</v>
      </c>
      <c r="F1659" s="62" t="s">
        <v>1851</v>
      </c>
      <c r="G1659" s="64"/>
      <c r="H1659" s="64"/>
      <c r="I1659" s="64"/>
      <c r="J1659" s="64"/>
      <c r="K1659" s="64"/>
      <c r="L1659" s="64"/>
      <c r="M1659" s="64"/>
      <c r="N1659" s="64"/>
      <c r="O1659" s="64"/>
      <c r="P1659" s="64"/>
    </row>
    <row r="1660" spans="1:16" ht="30">
      <c r="A1660" s="47">
        <v>5</v>
      </c>
      <c r="B1660" s="47" t="s">
        <v>123</v>
      </c>
      <c r="C1660" s="47" t="str">
        <f t="shared" si="25"/>
        <v>5-Delta Smelt Responses</v>
      </c>
      <c r="D1660" s="47" t="s">
        <v>130</v>
      </c>
      <c r="E1660" s="47">
        <v>1985</v>
      </c>
      <c r="F1660" s="62" t="s">
        <v>1852</v>
      </c>
      <c r="G1660" s="64"/>
      <c r="H1660" s="64"/>
      <c r="I1660" s="64"/>
      <c r="J1660" s="64"/>
      <c r="K1660" s="64"/>
      <c r="L1660" s="64"/>
      <c r="M1660" s="64"/>
      <c r="N1660" s="64"/>
      <c r="O1660" s="64"/>
      <c r="P1660" s="64"/>
    </row>
    <row r="1661" spans="1:16" ht="30">
      <c r="A1661" s="47">
        <v>5</v>
      </c>
      <c r="B1661" s="47" t="s">
        <v>123</v>
      </c>
      <c r="C1661" s="47" t="str">
        <f t="shared" si="25"/>
        <v>5-Delta Smelt Responses</v>
      </c>
      <c r="D1661" s="47" t="s">
        <v>130</v>
      </c>
      <c r="E1661" s="47">
        <v>1986</v>
      </c>
      <c r="F1661" s="62" t="s">
        <v>1853</v>
      </c>
      <c r="G1661" s="64"/>
      <c r="H1661" s="64"/>
      <c r="I1661" s="64"/>
      <c r="J1661" s="64"/>
      <c r="K1661" s="64"/>
      <c r="L1661" s="64"/>
      <c r="M1661" s="64"/>
      <c r="N1661" s="64"/>
      <c r="O1661" s="64"/>
      <c r="P1661" s="64"/>
    </row>
    <row r="1662" spans="1:16" ht="30">
      <c r="A1662" s="47">
        <v>5</v>
      </c>
      <c r="B1662" s="47" t="s">
        <v>123</v>
      </c>
      <c r="C1662" s="47" t="str">
        <f t="shared" si="25"/>
        <v>5-Delta Smelt Responses</v>
      </c>
      <c r="D1662" s="47" t="s">
        <v>130</v>
      </c>
      <c r="E1662" s="47">
        <v>1987</v>
      </c>
      <c r="F1662" s="62" t="s">
        <v>1854</v>
      </c>
      <c r="G1662" s="64"/>
      <c r="H1662" s="64"/>
      <c r="I1662" s="64"/>
      <c r="J1662" s="64"/>
      <c r="K1662" s="64"/>
      <c r="L1662" s="64"/>
      <c r="M1662" s="64"/>
      <c r="N1662" s="64"/>
      <c r="O1662" s="64"/>
      <c r="P1662" s="64"/>
    </row>
    <row r="1663" spans="1:16" ht="30">
      <c r="A1663" s="47">
        <v>5</v>
      </c>
      <c r="B1663" s="47" t="s">
        <v>123</v>
      </c>
      <c r="C1663" s="47" t="str">
        <f t="shared" si="25"/>
        <v>5-Delta Smelt Responses</v>
      </c>
      <c r="D1663" s="47" t="s">
        <v>130</v>
      </c>
      <c r="E1663" s="47">
        <v>1988</v>
      </c>
      <c r="F1663" s="62" t="s">
        <v>1855</v>
      </c>
      <c r="G1663" s="64"/>
      <c r="H1663" s="64"/>
      <c r="I1663" s="64"/>
      <c r="J1663" s="64"/>
      <c r="K1663" s="64"/>
      <c r="L1663" s="64"/>
      <c r="M1663" s="64"/>
      <c r="N1663" s="64"/>
      <c r="O1663" s="64"/>
      <c r="P1663" s="64"/>
    </row>
    <row r="1664" spans="1:16" ht="30">
      <c r="A1664" s="47">
        <v>5</v>
      </c>
      <c r="B1664" s="47" t="s">
        <v>123</v>
      </c>
      <c r="C1664" s="47" t="str">
        <f t="shared" si="25"/>
        <v>5-Delta Smelt Responses</v>
      </c>
      <c r="D1664" s="47" t="s">
        <v>130</v>
      </c>
      <c r="E1664" s="47">
        <v>1989</v>
      </c>
      <c r="F1664" s="62" t="s">
        <v>1856</v>
      </c>
      <c r="G1664" s="64"/>
      <c r="H1664" s="64"/>
      <c r="I1664" s="64"/>
      <c r="J1664" s="64"/>
      <c r="K1664" s="64"/>
      <c r="L1664" s="64"/>
      <c r="M1664" s="64"/>
      <c r="N1664" s="64"/>
      <c r="O1664" s="64"/>
      <c r="P1664" s="64"/>
    </row>
    <row r="1665" spans="1:20" ht="30">
      <c r="A1665" s="47">
        <v>5</v>
      </c>
      <c r="B1665" s="47" t="s">
        <v>123</v>
      </c>
      <c r="C1665" s="47" t="str">
        <f t="shared" si="25"/>
        <v>5-Delta Smelt Responses</v>
      </c>
      <c r="D1665" s="47" t="s">
        <v>130</v>
      </c>
      <c r="E1665" s="47">
        <v>1990</v>
      </c>
      <c r="F1665" s="62" t="s">
        <v>1857</v>
      </c>
      <c r="G1665" s="64"/>
      <c r="H1665" s="64"/>
      <c r="I1665" s="64"/>
      <c r="J1665" s="64"/>
      <c r="K1665" s="64"/>
      <c r="L1665" s="64"/>
      <c r="M1665" s="64"/>
      <c r="N1665" s="64"/>
      <c r="O1665" s="64"/>
      <c r="P1665" s="64"/>
    </row>
    <row r="1666" spans="1:20" ht="30">
      <c r="A1666" s="47">
        <v>5</v>
      </c>
      <c r="B1666" s="47" t="s">
        <v>123</v>
      </c>
      <c r="C1666" s="47" t="str">
        <f t="shared" si="25"/>
        <v>5-Delta Smelt Responses</v>
      </c>
      <c r="D1666" s="47" t="s">
        <v>130</v>
      </c>
      <c r="E1666" s="47">
        <v>1991</v>
      </c>
      <c r="F1666" s="62" t="s">
        <v>1858</v>
      </c>
      <c r="G1666" s="64"/>
      <c r="H1666" s="64"/>
      <c r="I1666" s="64"/>
      <c r="J1666" s="64"/>
      <c r="K1666" s="64"/>
      <c r="L1666" s="64"/>
      <c r="M1666" s="64"/>
      <c r="N1666" s="64"/>
      <c r="O1666" s="64"/>
      <c r="P1666" s="64"/>
    </row>
    <row r="1667" spans="1:20" ht="30">
      <c r="A1667" s="47">
        <v>5</v>
      </c>
      <c r="B1667" s="47" t="s">
        <v>123</v>
      </c>
      <c r="C1667" s="47" t="str">
        <f t="shared" si="25"/>
        <v>5-Delta Smelt Responses</v>
      </c>
      <c r="D1667" s="47" t="s">
        <v>130</v>
      </c>
      <c r="E1667" s="47">
        <v>1992</v>
      </c>
      <c r="F1667" s="62" t="s">
        <v>1859</v>
      </c>
      <c r="G1667" s="64"/>
      <c r="H1667" s="64"/>
      <c r="I1667" s="64"/>
      <c r="J1667" s="64"/>
      <c r="K1667" s="64"/>
      <c r="L1667" s="64"/>
      <c r="M1667" s="64"/>
      <c r="N1667" s="64"/>
      <c r="O1667" s="64"/>
      <c r="P1667" s="64"/>
      <c r="T1667" s="47" t="s">
        <v>2869</v>
      </c>
    </row>
    <row r="1668" spans="1:20" ht="30">
      <c r="A1668" s="47">
        <v>5</v>
      </c>
      <c r="B1668" s="47" t="s">
        <v>123</v>
      </c>
      <c r="C1668" s="47" t="str">
        <f t="shared" si="25"/>
        <v>5-Delta Smelt Responses</v>
      </c>
      <c r="D1668" s="47" t="s">
        <v>130</v>
      </c>
      <c r="E1668" s="47">
        <v>1993</v>
      </c>
      <c r="F1668" s="62" t="s">
        <v>1860</v>
      </c>
      <c r="G1668" s="64"/>
      <c r="H1668" s="64"/>
      <c r="I1668" s="64"/>
      <c r="J1668" s="64"/>
      <c r="K1668" s="64"/>
      <c r="L1668" s="64"/>
      <c r="M1668" s="64"/>
      <c r="N1668" s="64"/>
      <c r="O1668" s="64"/>
      <c r="P1668" s="64"/>
    </row>
    <row r="1669" spans="1:20" ht="30">
      <c r="A1669" s="47">
        <v>5</v>
      </c>
      <c r="B1669" s="47" t="s">
        <v>123</v>
      </c>
      <c r="C1669" s="47" t="str">
        <f t="shared" si="25"/>
        <v>5-Delta Smelt Responses</v>
      </c>
      <c r="D1669" s="47" t="s">
        <v>130</v>
      </c>
      <c r="E1669" s="47">
        <v>1994</v>
      </c>
      <c r="F1669" s="62" t="s">
        <v>1861</v>
      </c>
      <c r="G1669" s="64"/>
      <c r="H1669" s="64"/>
      <c r="I1669" s="64"/>
      <c r="J1669" s="64"/>
      <c r="K1669" s="64"/>
      <c r="L1669" s="64"/>
      <c r="M1669" s="64"/>
      <c r="N1669" s="64"/>
      <c r="O1669" s="64"/>
      <c r="P1669" s="64"/>
    </row>
    <row r="1670" spans="1:20" ht="30">
      <c r="A1670" s="47">
        <v>5</v>
      </c>
      <c r="B1670" s="47" t="s">
        <v>123</v>
      </c>
      <c r="C1670" s="47" t="str">
        <f t="shared" ref="C1670:C1733" si="26">A1670&amp;"-"&amp;B1670</f>
        <v>5-Delta Smelt Responses</v>
      </c>
      <c r="D1670" s="47" t="s">
        <v>130</v>
      </c>
      <c r="E1670" s="47">
        <v>1995</v>
      </c>
      <c r="F1670" s="62" t="s">
        <v>1862</v>
      </c>
      <c r="G1670" s="64"/>
      <c r="H1670" s="64"/>
      <c r="I1670" s="64"/>
      <c r="J1670" s="64"/>
      <c r="K1670" s="64"/>
      <c r="L1670" s="64"/>
      <c r="M1670" s="64"/>
      <c r="N1670" s="64"/>
      <c r="O1670" s="64"/>
      <c r="P1670" s="64"/>
    </row>
    <row r="1671" spans="1:20" ht="30">
      <c r="A1671" s="47">
        <v>5</v>
      </c>
      <c r="B1671" s="47" t="s">
        <v>123</v>
      </c>
      <c r="C1671" s="47" t="str">
        <f t="shared" si="26"/>
        <v>5-Delta Smelt Responses</v>
      </c>
      <c r="D1671" s="47" t="s">
        <v>130</v>
      </c>
      <c r="E1671" s="47">
        <v>1996</v>
      </c>
      <c r="F1671" s="62" t="s">
        <v>1863</v>
      </c>
      <c r="G1671" s="64"/>
      <c r="H1671" s="64"/>
      <c r="I1671" s="64"/>
      <c r="J1671" s="64"/>
      <c r="K1671" s="64"/>
      <c r="L1671" s="64"/>
      <c r="M1671" s="64"/>
      <c r="N1671" s="64"/>
      <c r="O1671" s="64"/>
      <c r="P1671" s="64"/>
    </row>
    <row r="1672" spans="1:20" ht="30">
      <c r="A1672" s="47">
        <v>5</v>
      </c>
      <c r="B1672" s="47" t="s">
        <v>123</v>
      </c>
      <c r="C1672" s="47" t="str">
        <f t="shared" si="26"/>
        <v>5-Delta Smelt Responses</v>
      </c>
      <c r="D1672" s="47" t="s">
        <v>130</v>
      </c>
      <c r="E1672" s="47">
        <v>1997</v>
      </c>
      <c r="F1672" s="62" t="s">
        <v>1864</v>
      </c>
      <c r="G1672" s="64"/>
      <c r="H1672" s="64"/>
      <c r="I1672" s="64"/>
      <c r="J1672" s="64"/>
      <c r="K1672" s="64"/>
      <c r="L1672" s="64"/>
      <c r="M1672" s="64"/>
      <c r="N1672" s="64"/>
      <c r="O1672" s="64"/>
      <c r="P1672" s="64"/>
    </row>
    <row r="1673" spans="1:20" ht="75">
      <c r="A1673" s="47">
        <v>5</v>
      </c>
      <c r="B1673" s="47" t="s">
        <v>123</v>
      </c>
      <c r="C1673" s="47" t="str">
        <f t="shared" si="26"/>
        <v>5-Delta Smelt Responses</v>
      </c>
      <c r="D1673" s="47" t="s">
        <v>130</v>
      </c>
      <c r="E1673" s="47">
        <v>1998</v>
      </c>
      <c r="F1673" s="62" t="s">
        <v>1865</v>
      </c>
      <c r="G1673" s="64"/>
      <c r="H1673" s="64" t="s">
        <v>197</v>
      </c>
      <c r="I1673" s="64"/>
      <c r="J1673" s="64"/>
      <c r="K1673" s="64"/>
      <c r="L1673" s="64"/>
      <c r="M1673" s="64"/>
      <c r="N1673" s="64"/>
      <c r="O1673" s="64"/>
      <c r="P1673" s="64"/>
    </row>
    <row r="1674" spans="1:20" ht="75">
      <c r="A1674" s="47">
        <v>5</v>
      </c>
      <c r="B1674" s="47" t="s">
        <v>123</v>
      </c>
      <c r="C1674" s="47" t="str">
        <f t="shared" si="26"/>
        <v>5-Delta Smelt Responses</v>
      </c>
      <c r="D1674" s="47" t="s">
        <v>130</v>
      </c>
      <c r="E1674" s="47">
        <v>1999</v>
      </c>
      <c r="F1674" s="62" t="s">
        <v>1866</v>
      </c>
      <c r="G1674" s="64"/>
      <c r="H1674" s="64"/>
      <c r="I1674" s="64"/>
      <c r="J1674" s="64"/>
      <c r="K1674" s="64"/>
      <c r="L1674" s="64"/>
      <c r="M1674" s="64"/>
      <c r="N1674" s="64"/>
      <c r="O1674" s="64"/>
      <c r="P1674" s="64"/>
      <c r="S1674" s="47" t="s">
        <v>2841</v>
      </c>
    </row>
    <row r="1675" spans="1:20" ht="30">
      <c r="A1675" s="47">
        <v>5</v>
      </c>
      <c r="B1675" s="47" t="s">
        <v>123</v>
      </c>
      <c r="C1675" s="47" t="str">
        <f t="shared" si="26"/>
        <v>5-Delta Smelt Responses</v>
      </c>
      <c r="D1675" s="47" t="s">
        <v>130</v>
      </c>
      <c r="E1675" s="47">
        <v>2000</v>
      </c>
      <c r="F1675" s="62" t="s">
        <v>1867</v>
      </c>
      <c r="G1675" s="64"/>
      <c r="H1675" s="64"/>
      <c r="I1675" s="64"/>
      <c r="J1675" s="64"/>
      <c r="K1675" s="64"/>
      <c r="L1675" s="64"/>
      <c r="M1675" s="64"/>
      <c r="N1675" s="64"/>
      <c r="O1675" s="64"/>
      <c r="P1675" s="64"/>
      <c r="S1675" s="47" t="s">
        <v>2842</v>
      </c>
    </row>
    <row r="1676" spans="1:20" ht="30">
      <c r="A1676" s="47">
        <v>5</v>
      </c>
      <c r="B1676" s="47" t="s">
        <v>123</v>
      </c>
      <c r="C1676" s="47" t="str">
        <f t="shared" si="26"/>
        <v>5-Delta Smelt Responses</v>
      </c>
      <c r="D1676" s="47" t="s">
        <v>130</v>
      </c>
      <c r="E1676" s="47">
        <v>2001</v>
      </c>
      <c r="F1676" s="62" t="s">
        <v>1868</v>
      </c>
      <c r="G1676" s="64"/>
      <c r="H1676" s="64"/>
      <c r="I1676" s="64"/>
      <c r="J1676" s="64"/>
      <c r="K1676" s="64"/>
      <c r="L1676" s="64"/>
      <c r="M1676" s="64"/>
      <c r="N1676" s="64"/>
      <c r="O1676" s="64"/>
      <c r="P1676" s="64"/>
    </row>
    <row r="1677" spans="1:20" ht="30">
      <c r="A1677" s="47">
        <v>5</v>
      </c>
      <c r="B1677" s="47" t="s">
        <v>123</v>
      </c>
      <c r="C1677" s="47" t="str">
        <f t="shared" si="26"/>
        <v>5-Delta Smelt Responses</v>
      </c>
      <c r="D1677" s="47" t="s">
        <v>130</v>
      </c>
      <c r="E1677" s="47">
        <v>2002</v>
      </c>
      <c r="F1677" s="62" t="s">
        <v>1869</v>
      </c>
      <c r="G1677" s="64"/>
      <c r="H1677" s="64"/>
      <c r="I1677" s="64"/>
      <c r="J1677" s="64"/>
      <c r="K1677" s="64"/>
      <c r="L1677" s="64"/>
      <c r="M1677" s="64"/>
      <c r="N1677" s="64"/>
      <c r="O1677" s="64"/>
      <c r="P1677" s="64"/>
    </row>
    <row r="1678" spans="1:20" ht="30">
      <c r="A1678" s="47">
        <v>5</v>
      </c>
      <c r="B1678" s="47" t="s">
        <v>123</v>
      </c>
      <c r="C1678" s="47" t="str">
        <f t="shared" si="26"/>
        <v>5-Delta Smelt Responses</v>
      </c>
      <c r="D1678" s="47" t="s">
        <v>130</v>
      </c>
      <c r="E1678" s="47">
        <v>2003</v>
      </c>
      <c r="F1678" s="62" t="s">
        <v>1870</v>
      </c>
      <c r="G1678" s="64"/>
      <c r="H1678" s="64"/>
      <c r="I1678" s="64"/>
      <c r="J1678" s="64"/>
      <c r="K1678" s="64"/>
      <c r="L1678" s="64"/>
      <c r="M1678" s="64"/>
      <c r="N1678" s="64"/>
      <c r="O1678" s="64"/>
      <c r="P1678" s="64"/>
    </row>
    <row r="1679" spans="1:20" ht="30">
      <c r="A1679" s="47">
        <v>5</v>
      </c>
      <c r="B1679" s="47" t="s">
        <v>123</v>
      </c>
      <c r="C1679" s="47" t="str">
        <f t="shared" si="26"/>
        <v>5-Delta Smelt Responses</v>
      </c>
      <c r="D1679" s="47" t="s">
        <v>130</v>
      </c>
      <c r="E1679" s="47">
        <v>2004</v>
      </c>
      <c r="F1679" s="62" t="s">
        <v>1871</v>
      </c>
      <c r="G1679" s="64"/>
      <c r="H1679" s="64"/>
      <c r="I1679" s="64"/>
      <c r="J1679" s="64"/>
      <c r="K1679" s="64"/>
      <c r="L1679" s="64"/>
      <c r="M1679" s="64"/>
      <c r="N1679" s="64"/>
      <c r="O1679" s="64"/>
      <c r="P1679" s="64"/>
    </row>
    <row r="1680" spans="1:20" ht="60">
      <c r="A1680" s="47">
        <v>5</v>
      </c>
      <c r="B1680" s="47" t="s">
        <v>123</v>
      </c>
      <c r="C1680" s="47" t="str">
        <f t="shared" si="26"/>
        <v>5-Delta Smelt Responses</v>
      </c>
      <c r="D1680" s="47" t="s">
        <v>130</v>
      </c>
      <c r="E1680" s="47">
        <v>2005</v>
      </c>
      <c r="F1680" s="62" t="s">
        <v>1872</v>
      </c>
      <c r="G1680" s="64"/>
      <c r="H1680" s="64"/>
      <c r="I1680" s="64"/>
      <c r="J1680" s="64"/>
      <c r="K1680" s="64" t="s">
        <v>2473</v>
      </c>
      <c r="L1680" s="64"/>
      <c r="M1680" s="64"/>
      <c r="N1680" s="64"/>
      <c r="O1680" s="64"/>
      <c r="P1680" s="64"/>
      <c r="T1680" s="47" t="s">
        <v>2870</v>
      </c>
    </row>
    <row r="1681" spans="1:16" ht="30">
      <c r="A1681" s="47">
        <v>5</v>
      </c>
      <c r="B1681" s="47" t="s">
        <v>123</v>
      </c>
      <c r="C1681" s="47" t="str">
        <f t="shared" si="26"/>
        <v>5-Delta Smelt Responses</v>
      </c>
      <c r="D1681" s="47" t="s">
        <v>130</v>
      </c>
      <c r="E1681" s="47">
        <v>2006</v>
      </c>
      <c r="F1681" s="62" t="s">
        <v>1873</v>
      </c>
      <c r="G1681" s="64"/>
      <c r="H1681" s="64"/>
      <c r="I1681" s="64"/>
      <c r="J1681" s="64"/>
      <c r="K1681" s="64"/>
      <c r="L1681" s="64"/>
      <c r="M1681" s="64"/>
      <c r="N1681" s="64"/>
      <c r="O1681" s="64"/>
      <c r="P1681" s="64"/>
    </row>
    <row r="1682" spans="1:16" ht="30">
      <c r="A1682" s="47">
        <v>5</v>
      </c>
      <c r="B1682" s="47" t="s">
        <v>123</v>
      </c>
      <c r="C1682" s="47" t="str">
        <f t="shared" si="26"/>
        <v>5-Delta Smelt Responses</v>
      </c>
      <c r="D1682" s="47" t="s">
        <v>130</v>
      </c>
      <c r="E1682" s="47">
        <v>2007</v>
      </c>
      <c r="F1682" s="62" t="s">
        <v>1874</v>
      </c>
      <c r="G1682" s="64"/>
      <c r="H1682" s="64"/>
      <c r="I1682" s="64"/>
      <c r="J1682" s="64"/>
      <c r="K1682" s="64"/>
      <c r="L1682" s="64"/>
      <c r="M1682" s="64"/>
      <c r="N1682" s="64"/>
      <c r="O1682" s="64"/>
      <c r="P1682" s="64"/>
    </row>
    <row r="1683" spans="1:16" ht="30">
      <c r="A1683" s="47">
        <v>5</v>
      </c>
      <c r="B1683" s="47" t="s">
        <v>123</v>
      </c>
      <c r="C1683" s="47" t="str">
        <f t="shared" si="26"/>
        <v>5-Delta Smelt Responses</v>
      </c>
      <c r="D1683" s="47" t="s">
        <v>130</v>
      </c>
      <c r="E1683" s="47">
        <v>2008</v>
      </c>
      <c r="F1683" s="62" t="s">
        <v>1875</v>
      </c>
      <c r="G1683" s="64"/>
      <c r="H1683" s="64"/>
      <c r="I1683" s="64"/>
      <c r="J1683" s="64"/>
      <c r="K1683" s="64"/>
      <c r="L1683" s="64"/>
      <c r="M1683" s="64"/>
      <c r="N1683" s="64"/>
      <c r="O1683" s="64"/>
      <c r="P1683" s="64"/>
    </row>
    <row r="1684" spans="1:16" ht="30">
      <c r="A1684" s="47">
        <v>5</v>
      </c>
      <c r="B1684" s="47" t="s">
        <v>123</v>
      </c>
      <c r="C1684" s="47" t="str">
        <f t="shared" si="26"/>
        <v>5-Delta Smelt Responses</v>
      </c>
      <c r="D1684" s="47" t="s">
        <v>130</v>
      </c>
      <c r="E1684" s="47">
        <v>2009</v>
      </c>
      <c r="F1684" s="62" t="s">
        <v>1876</v>
      </c>
      <c r="G1684" s="64"/>
      <c r="H1684" s="64"/>
      <c r="I1684" s="64"/>
      <c r="J1684" s="64"/>
      <c r="K1684" s="64"/>
      <c r="L1684" s="64"/>
      <c r="M1684" s="64"/>
      <c r="N1684" s="64"/>
      <c r="O1684" s="64"/>
      <c r="P1684" s="64"/>
    </row>
    <row r="1685" spans="1:16" ht="30">
      <c r="A1685" s="47">
        <v>5</v>
      </c>
      <c r="B1685" s="47" t="s">
        <v>123</v>
      </c>
      <c r="C1685" s="47" t="str">
        <f t="shared" si="26"/>
        <v>5-Delta Smelt Responses</v>
      </c>
      <c r="D1685" s="47" t="s">
        <v>130</v>
      </c>
      <c r="E1685" s="47">
        <v>2010</v>
      </c>
      <c r="F1685" s="62" t="s">
        <v>1877</v>
      </c>
      <c r="G1685" s="64"/>
      <c r="H1685" s="64"/>
      <c r="I1685" s="64"/>
      <c r="J1685" s="64"/>
      <c r="K1685" s="64"/>
      <c r="L1685" s="64"/>
      <c r="M1685" s="64"/>
      <c r="N1685" s="64"/>
      <c r="O1685" s="64"/>
      <c r="P1685" s="64"/>
    </row>
    <row r="1686" spans="1:16" ht="30">
      <c r="A1686" s="47">
        <v>5</v>
      </c>
      <c r="B1686" s="47" t="s">
        <v>123</v>
      </c>
      <c r="C1686" s="47" t="str">
        <f t="shared" si="26"/>
        <v>5-Delta Smelt Responses</v>
      </c>
      <c r="D1686" s="47" t="s">
        <v>130</v>
      </c>
      <c r="E1686" s="47">
        <v>2011</v>
      </c>
      <c r="F1686" s="62" t="s">
        <v>1878</v>
      </c>
      <c r="G1686" s="64"/>
      <c r="H1686" s="64"/>
      <c r="I1686" s="64"/>
      <c r="J1686" s="64"/>
      <c r="K1686" s="64"/>
      <c r="L1686" s="64"/>
      <c r="M1686" s="64"/>
      <c r="N1686" s="64"/>
      <c r="O1686" s="64"/>
      <c r="P1686" s="64"/>
    </row>
    <row r="1687" spans="1:16" ht="30">
      <c r="A1687" s="47">
        <v>5</v>
      </c>
      <c r="B1687" s="47" t="s">
        <v>123</v>
      </c>
      <c r="C1687" s="47" t="str">
        <f t="shared" si="26"/>
        <v>5-Delta Smelt Responses</v>
      </c>
      <c r="D1687" s="47" t="s">
        <v>130</v>
      </c>
      <c r="E1687" s="47">
        <v>2012</v>
      </c>
      <c r="F1687" s="62" t="s">
        <v>1879</v>
      </c>
      <c r="G1687" s="64"/>
      <c r="H1687" s="64"/>
      <c r="I1687" s="64"/>
      <c r="J1687" s="64"/>
      <c r="K1687" s="64"/>
      <c r="L1687" s="64"/>
      <c r="M1687" s="64"/>
      <c r="N1687" s="64"/>
      <c r="O1687" s="64"/>
      <c r="P1687" s="64"/>
    </row>
    <row r="1688" spans="1:16" ht="30">
      <c r="A1688" s="47">
        <v>5</v>
      </c>
      <c r="B1688" s="47" t="s">
        <v>123</v>
      </c>
      <c r="C1688" s="47" t="str">
        <f t="shared" si="26"/>
        <v>5-Delta Smelt Responses</v>
      </c>
      <c r="D1688" s="47" t="s">
        <v>130</v>
      </c>
      <c r="E1688" s="47">
        <v>2013</v>
      </c>
      <c r="F1688" s="62" t="s">
        <v>1880</v>
      </c>
      <c r="G1688" s="64"/>
      <c r="H1688" s="64"/>
      <c r="I1688" s="64"/>
      <c r="J1688" s="64"/>
      <c r="K1688" s="64"/>
      <c r="L1688" s="64"/>
      <c r="M1688" s="64"/>
      <c r="N1688" s="64"/>
      <c r="O1688" s="64"/>
      <c r="P1688" s="64"/>
    </row>
    <row r="1689" spans="1:16" ht="30">
      <c r="A1689" s="47">
        <v>5</v>
      </c>
      <c r="B1689" s="47" t="s">
        <v>123</v>
      </c>
      <c r="C1689" s="47" t="str">
        <f t="shared" si="26"/>
        <v>5-Delta Smelt Responses</v>
      </c>
      <c r="D1689" s="47" t="s">
        <v>131</v>
      </c>
      <c r="E1689" s="47">
        <v>2014</v>
      </c>
      <c r="F1689" s="62" t="s">
        <v>1881</v>
      </c>
      <c r="G1689" s="64"/>
      <c r="H1689" s="64"/>
      <c r="I1689" s="64"/>
      <c r="J1689" s="64"/>
      <c r="K1689" s="64"/>
      <c r="L1689" s="64"/>
      <c r="M1689" s="64"/>
      <c r="N1689" s="64"/>
      <c r="O1689" s="64"/>
      <c r="P1689" s="64"/>
    </row>
    <row r="1690" spans="1:16" ht="30">
      <c r="A1690" s="47">
        <v>5</v>
      </c>
      <c r="B1690" s="47" t="s">
        <v>123</v>
      </c>
      <c r="C1690" s="47" t="str">
        <f t="shared" si="26"/>
        <v>5-Delta Smelt Responses</v>
      </c>
      <c r="D1690" s="47" t="s">
        <v>131</v>
      </c>
      <c r="E1690" s="47">
        <v>2015</v>
      </c>
      <c r="F1690" s="62" t="s">
        <v>1632</v>
      </c>
      <c r="G1690" s="64"/>
      <c r="H1690" s="64"/>
      <c r="I1690" s="64"/>
      <c r="J1690" s="64"/>
      <c r="K1690" s="64"/>
      <c r="L1690" s="64"/>
      <c r="M1690" s="64"/>
      <c r="N1690" s="64"/>
      <c r="O1690" s="64"/>
      <c r="P1690" s="64"/>
    </row>
    <row r="1691" spans="1:16" ht="30">
      <c r="A1691" s="47">
        <v>5</v>
      </c>
      <c r="B1691" s="47" t="s">
        <v>123</v>
      </c>
      <c r="C1691" s="47" t="str">
        <f t="shared" si="26"/>
        <v>5-Delta Smelt Responses</v>
      </c>
      <c r="D1691" s="47" t="s">
        <v>131</v>
      </c>
      <c r="E1691" s="47">
        <v>2016</v>
      </c>
      <c r="F1691" s="62" t="s">
        <v>1882</v>
      </c>
      <c r="G1691" s="64"/>
      <c r="H1691" s="64"/>
      <c r="I1691" s="64"/>
      <c r="J1691" s="64"/>
      <c r="K1691" s="64"/>
      <c r="L1691" s="64"/>
      <c r="M1691" s="64"/>
      <c r="N1691" s="64"/>
      <c r="O1691" s="64"/>
      <c r="P1691" s="64"/>
    </row>
    <row r="1692" spans="1:16" ht="30">
      <c r="A1692" s="47">
        <v>5</v>
      </c>
      <c r="B1692" s="47" t="s">
        <v>123</v>
      </c>
      <c r="C1692" s="47" t="str">
        <f t="shared" si="26"/>
        <v>5-Delta Smelt Responses</v>
      </c>
      <c r="D1692" s="47" t="s">
        <v>131</v>
      </c>
      <c r="E1692" s="47">
        <v>2017</v>
      </c>
      <c r="F1692" s="62" t="s">
        <v>1883</v>
      </c>
      <c r="G1692" s="64"/>
      <c r="H1692" s="64"/>
      <c r="I1692" s="64"/>
      <c r="J1692" s="64"/>
      <c r="K1692" s="64"/>
      <c r="L1692" s="64"/>
      <c r="M1692" s="64"/>
      <c r="N1692" s="64" t="s">
        <v>2684</v>
      </c>
      <c r="O1692" s="64"/>
      <c r="P1692" s="64"/>
    </row>
    <row r="1693" spans="1:16" ht="30">
      <c r="A1693" s="47">
        <v>5</v>
      </c>
      <c r="B1693" s="47" t="s">
        <v>123</v>
      </c>
      <c r="C1693" s="47" t="str">
        <f t="shared" si="26"/>
        <v>5-Delta Smelt Responses</v>
      </c>
      <c r="D1693" s="47" t="s">
        <v>131</v>
      </c>
      <c r="E1693" s="47">
        <v>2018</v>
      </c>
      <c r="F1693" s="62" t="s">
        <v>1884</v>
      </c>
      <c r="G1693" s="64"/>
      <c r="H1693" s="64"/>
      <c r="I1693" s="64"/>
      <c r="J1693" s="64"/>
      <c r="K1693" s="64"/>
      <c r="L1693" s="64"/>
      <c r="M1693" s="64"/>
      <c r="N1693" s="64"/>
      <c r="O1693" s="64"/>
      <c r="P1693" s="64"/>
    </row>
    <row r="1694" spans="1:16" ht="30">
      <c r="A1694" s="47">
        <v>5</v>
      </c>
      <c r="B1694" s="47" t="s">
        <v>123</v>
      </c>
      <c r="C1694" s="47" t="str">
        <f t="shared" si="26"/>
        <v>5-Delta Smelt Responses</v>
      </c>
      <c r="D1694" s="47" t="s">
        <v>131</v>
      </c>
      <c r="E1694" s="47">
        <v>2019</v>
      </c>
      <c r="F1694" s="62" t="s">
        <v>1885</v>
      </c>
      <c r="G1694" s="64"/>
      <c r="H1694" s="64"/>
      <c r="I1694" s="64"/>
      <c r="J1694" s="64"/>
      <c r="K1694" s="64"/>
      <c r="L1694" s="64"/>
      <c r="M1694" s="64"/>
      <c r="N1694" s="64"/>
      <c r="O1694" s="64"/>
      <c r="P1694" s="64"/>
    </row>
    <row r="1695" spans="1:16" ht="30">
      <c r="A1695" s="47">
        <v>5</v>
      </c>
      <c r="B1695" s="47" t="s">
        <v>123</v>
      </c>
      <c r="C1695" s="47" t="str">
        <f t="shared" si="26"/>
        <v>5-Delta Smelt Responses</v>
      </c>
      <c r="D1695" s="47" t="s">
        <v>131</v>
      </c>
      <c r="E1695" s="47">
        <v>2020</v>
      </c>
      <c r="F1695" s="62" t="s">
        <v>1886</v>
      </c>
      <c r="G1695" s="64"/>
      <c r="H1695" s="64"/>
      <c r="I1695" s="64"/>
      <c r="J1695" s="64"/>
      <c r="K1695" s="64"/>
      <c r="L1695" s="64"/>
      <c r="M1695" s="64"/>
      <c r="N1695" s="64"/>
      <c r="O1695" s="64"/>
      <c r="P1695" s="64"/>
    </row>
    <row r="1696" spans="1:16" ht="30">
      <c r="A1696" s="47">
        <v>5</v>
      </c>
      <c r="B1696" s="47" t="s">
        <v>123</v>
      </c>
      <c r="C1696" s="47" t="str">
        <f t="shared" si="26"/>
        <v>5-Delta Smelt Responses</v>
      </c>
      <c r="D1696" s="47" t="s">
        <v>131</v>
      </c>
      <c r="E1696" s="47">
        <v>2021</v>
      </c>
      <c r="F1696" s="62" t="s">
        <v>1887</v>
      </c>
      <c r="G1696" s="64"/>
      <c r="H1696" s="64"/>
      <c r="I1696" s="64"/>
      <c r="J1696" s="64"/>
      <c r="K1696" s="64"/>
      <c r="L1696" s="64"/>
      <c r="M1696" s="64"/>
      <c r="N1696" s="64"/>
      <c r="O1696" s="64"/>
      <c r="P1696" s="64"/>
    </row>
    <row r="1697" spans="1:16" ht="30">
      <c r="A1697" s="47">
        <v>5</v>
      </c>
      <c r="B1697" s="47" t="s">
        <v>123</v>
      </c>
      <c r="C1697" s="47" t="str">
        <f t="shared" si="26"/>
        <v>5-Delta Smelt Responses</v>
      </c>
      <c r="D1697" s="47" t="s">
        <v>131</v>
      </c>
      <c r="E1697" s="47">
        <v>2022</v>
      </c>
      <c r="F1697" s="62" t="s">
        <v>1888</v>
      </c>
      <c r="G1697" s="64"/>
      <c r="H1697" s="64"/>
      <c r="I1697" s="64"/>
      <c r="J1697" s="64"/>
      <c r="K1697" s="64"/>
      <c r="L1697" s="64"/>
      <c r="M1697" s="64"/>
      <c r="N1697" s="64"/>
      <c r="O1697" s="64"/>
      <c r="P1697" s="64"/>
    </row>
    <row r="1698" spans="1:16" ht="30">
      <c r="A1698" s="47">
        <v>5</v>
      </c>
      <c r="B1698" s="47" t="s">
        <v>123</v>
      </c>
      <c r="C1698" s="47" t="str">
        <f t="shared" si="26"/>
        <v>5-Delta Smelt Responses</v>
      </c>
      <c r="D1698" s="47" t="s">
        <v>131</v>
      </c>
      <c r="E1698" s="47">
        <v>2023</v>
      </c>
      <c r="F1698" s="62" t="s">
        <v>1889</v>
      </c>
      <c r="G1698" s="64"/>
      <c r="H1698" s="64"/>
      <c r="I1698" s="64"/>
      <c r="J1698" s="64"/>
      <c r="K1698" s="64"/>
      <c r="L1698" s="64"/>
      <c r="M1698" s="64"/>
      <c r="N1698" s="64"/>
      <c r="O1698" s="64"/>
      <c r="P1698" s="64"/>
    </row>
    <row r="1699" spans="1:16" ht="30">
      <c r="A1699" s="47">
        <v>5</v>
      </c>
      <c r="B1699" s="47" t="s">
        <v>123</v>
      </c>
      <c r="C1699" s="47" t="str">
        <f t="shared" si="26"/>
        <v>5-Delta Smelt Responses</v>
      </c>
      <c r="D1699" s="47" t="s">
        <v>131</v>
      </c>
      <c r="E1699" s="47">
        <v>2024</v>
      </c>
      <c r="F1699" s="62" t="s">
        <v>1890</v>
      </c>
      <c r="G1699" s="64"/>
      <c r="H1699" s="64"/>
      <c r="I1699" s="64"/>
      <c r="J1699" s="64"/>
      <c r="K1699" s="64"/>
      <c r="L1699" s="64"/>
      <c r="M1699" s="64"/>
      <c r="N1699" s="64"/>
      <c r="O1699" s="64"/>
      <c r="P1699" s="64"/>
    </row>
    <row r="1700" spans="1:16" ht="30">
      <c r="A1700" s="47">
        <v>5</v>
      </c>
      <c r="B1700" s="47" t="s">
        <v>123</v>
      </c>
      <c r="C1700" s="47" t="str">
        <f t="shared" si="26"/>
        <v>5-Delta Smelt Responses</v>
      </c>
      <c r="D1700" s="47" t="s">
        <v>131</v>
      </c>
      <c r="E1700" s="47">
        <v>2025</v>
      </c>
      <c r="F1700" s="62" t="s">
        <v>1891</v>
      </c>
      <c r="G1700" s="64"/>
      <c r="H1700" s="64"/>
      <c r="I1700" s="64"/>
      <c r="J1700" s="64"/>
      <c r="K1700" s="64"/>
      <c r="L1700" s="64"/>
      <c r="M1700" s="64"/>
      <c r="N1700" s="64"/>
      <c r="O1700" s="64"/>
      <c r="P1700" s="64"/>
    </row>
    <row r="1701" spans="1:16" ht="30">
      <c r="A1701" s="47">
        <v>5</v>
      </c>
      <c r="B1701" s="47" t="s">
        <v>123</v>
      </c>
      <c r="C1701" s="47" t="str">
        <f t="shared" si="26"/>
        <v>5-Delta Smelt Responses</v>
      </c>
      <c r="D1701" s="47" t="s">
        <v>131</v>
      </c>
      <c r="E1701" s="47">
        <v>2026</v>
      </c>
      <c r="F1701" s="62" t="s">
        <v>1892</v>
      </c>
      <c r="G1701" s="64"/>
      <c r="H1701" s="64"/>
      <c r="I1701" s="64"/>
      <c r="J1701" s="64"/>
      <c r="K1701" s="64"/>
      <c r="L1701" s="64"/>
      <c r="M1701" s="64"/>
      <c r="N1701" s="64"/>
      <c r="O1701" s="64"/>
      <c r="P1701" s="64"/>
    </row>
    <row r="1702" spans="1:16" ht="45">
      <c r="A1702" s="47">
        <v>5</v>
      </c>
      <c r="B1702" s="47" t="s">
        <v>123</v>
      </c>
      <c r="C1702" s="47" t="str">
        <f t="shared" si="26"/>
        <v>5-Delta Smelt Responses</v>
      </c>
      <c r="D1702" s="47" t="s">
        <v>131</v>
      </c>
      <c r="E1702" s="47">
        <v>2027</v>
      </c>
      <c r="F1702" s="62" t="s">
        <v>1893</v>
      </c>
      <c r="G1702" s="64"/>
      <c r="H1702" s="64"/>
      <c r="I1702" s="64"/>
      <c r="J1702" s="64"/>
      <c r="K1702" s="64"/>
      <c r="L1702" s="64"/>
      <c r="M1702" s="64"/>
      <c r="N1702" s="64"/>
      <c r="O1702" s="64" t="s">
        <v>2751</v>
      </c>
      <c r="P1702" s="64"/>
    </row>
    <row r="1703" spans="1:16" ht="30">
      <c r="A1703" s="47">
        <v>5</v>
      </c>
      <c r="B1703" s="47" t="s">
        <v>123</v>
      </c>
      <c r="C1703" s="47" t="str">
        <f t="shared" si="26"/>
        <v>5-Delta Smelt Responses</v>
      </c>
      <c r="D1703" s="47" t="s">
        <v>131</v>
      </c>
      <c r="E1703" s="47">
        <v>2028</v>
      </c>
      <c r="F1703" s="62" t="s">
        <v>1894</v>
      </c>
      <c r="G1703" s="64"/>
      <c r="H1703" s="64"/>
      <c r="I1703" s="64"/>
      <c r="J1703" s="64"/>
      <c r="K1703" s="64"/>
      <c r="L1703" s="64"/>
      <c r="M1703" s="64"/>
      <c r="N1703" s="64"/>
      <c r="O1703" s="64"/>
      <c r="P1703" s="64"/>
    </row>
    <row r="1704" spans="1:16" ht="30">
      <c r="A1704" s="47">
        <v>5</v>
      </c>
      <c r="B1704" s="47" t="s">
        <v>123</v>
      </c>
      <c r="C1704" s="47" t="str">
        <f t="shared" si="26"/>
        <v>5-Delta Smelt Responses</v>
      </c>
      <c r="D1704" s="47" t="s">
        <v>131</v>
      </c>
      <c r="E1704" s="47">
        <v>2029</v>
      </c>
      <c r="F1704" s="62" t="s">
        <v>1895</v>
      </c>
      <c r="G1704" s="64"/>
      <c r="H1704" s="64"/>
      <c r="I1704" s="64"/>
      <c r="J1704" s="64"/>
      <c r="K1704" s="64"/>
      <c r="L1704" s="64"/>
      <c r="M1704" s="64"/>
      <c r="N1704" s="64"/>
      <c r="O1704" s="64"/>
      <c r="P1704" s="64"/>
    </row>
    <row r="1705" spans="1:16" ht="30">
      <c r="A1705" s="47">
        <v>5</v>
      </c>
      <c r="B1705" s="47" t="s">
        <v>123</v>
      </c>
      <c r="C1705" s="47" t="str">
        <f t="shared" si="26"/>
        <v>5-Delta Smelt Responses</v>
      </c>
      <c r="D1705" s="47" t="s">
        <v>131</v>
      </c>
      <c r="E1705" s="47">
        <v>2030</v>
      </c>
      <c r="F1705" s="62" t="s">
        <v>1896</v>
      </c>
      <c r="G1705" s="64"/>
      <c r="H1705" s="64"/>
      <c r="I1705" s="64"/>
      <c r="J1705" s="64"/>
      <c r="K1705" s="64"/>
      <c r="L1705" s="64"/>
      <c r="M1705" s="64"/>
      <c r="N1705" s="64"/>
      <c r="O1705" s="64"/>
      <c r="P1705" s="64"/>
    </row>
    <row r="1706" spans="1:16" ht="30">
      <c r="A1706" s="47">
        <v>5</v>
      </c>
      <c r="B1706" s="47" t="s">
        <v>123</v>
      </c>
      <c r="C1706" s="47" t="str">
        <f t="shared" si="26"/>
        <v>5-Delta Smelt Responses</v>
      </c>
      <c r="D1706" s="47" t="s">
        <v>131</v>
      </c>
      <c r="E1706" s="47">
        <v>2031</v>
      </c>
      <c r="F1706" s="62" t="s">
        <v>1897</v>
      </c>
      <c r="G1706" s="64"/>
      <c r="H1706" s="64"/>
      <c r="I1706" s="64"/>
      <c r="J1706" s="64"/>
      <c r="K1706" s="64"/>
      <c r="L1706" s="64"/>
      <c r="M1706" s="64"/>
      <c r="N1706" s="64"/>
      <c r="O1706" s="64"/>
      <c r="P1706" s="64"/>
    </row>
    <row r="1707" spans="1:16" ht="30">
      <c r="A1707" s="47">
        <v>5</v>
      </c>
      <c r="B1707" s="47" t="s">
        <v>123</v>
      </c>
      <c r="C1707" s="47" t="str">
        <f t="shared" si="26"/>
        <v>5-Delta Smelt Responses</v>
      </c>
      <c r="D1707" s="47" t="s">
        <v>131</v>
      </c>
      <c r="E1707" s="47">
        <v>2032</v>
      </c>
      <c r="F1707" s="62" t="s">
        <v>1898</v>
      </c>
      <c r="G1707" s="64"/>
      <c r="H1707" s="64"/>
      <c r="I1707" s="64"/>
      <c r="J1707" s="64"/>
      <c r="K1707" s="64"/>
      <c r="L1707" s="64"/>
      <c r="M1707" s="64"/>
      <c r="N1707" s="64"/>
      <c r="O1707" s="64"/>
      <c r="P1707" s="64"/>
    </row>
    <row r="1708" spans="1:16" ht="30">
      <c r="A1708" s="47">
        <v>5</v>
      </c>
      <c r="B1708" s="47" t="s">
        <v>123</v>
      </c>
      <c r="C1708" s="47" t="str">
        <f t="shared" si="26"/>
        <v>5-Delta Smelt Responses</v>
      </c>
      <c r="D1708" s="47" t="s">
        <v>131</v>
      </c>
      <c r="E1708" s="47">
        <v>2033</v>
      </c>
      <c r="F1708" s="62" t="s">
        <v>1899</v>
      </c>
      <c r="G1708" s="64"/>
      <c r="H1708" s="64"/>
      <c r="I1708" s="64"/>
      <c r="J1708" s="64"/>
      <c r="K1708" s="64"/>
      <c r="L1708" s="64"/>
      <c r="M1708" s="64"/>
      <c r="N1708" s="64"/>
      <c r="O1708" s="64"/>
      <c r="P1708" s="64"/>
    </row>
    <row r="1709" spans="1:16" ht="120">
      <c r="A1709" s="47">
        <v>5</v>
      </c>
      <c r="B1709" s="47" t="s">
        <v>123</v>
      </c>
      <c r="C1709" s="47" t="str">
        <f t="shared" si="26"/>
        <v>5-Delta Smelt Responses</v>
      </c>
      <c r="D1709" s="47" t="s">
        <v>131</v>
      </c>
      <c r="E1709" s="47">
        <v>2034</v>
      </c>
      <c r="F1709" s="62" t="s">
        <v>1900</v>
      </c>
      <c r="G1709" s="64"/>
      <c r="H1709" s="64"/>
      <c r="I1709" s="64"/>
      <c r="J1709" s="64"/>
      <c r="K1709" s="64"/>
      <c r="L1709" s="64"/>
      <c r="M1709" s="64"/>
      <c r="N1709" s="64" t="s">
        <v>2649</v>
      </c>
      <c r="O1709" s="64"/>
      <c r="P1709" s="64"/>
    </row>
    <row r="1710" spans="1:16" ht="30">
      <c r="A1710" s="47">
        <v>5</v>
      </c>
      <c r="B1710" s="47" t="s">
        <v>123</v>
      </c>
      <c r="C1710" s="47" t="str">
        <f t="shared" si="26"/>
        <v>5-Delta Smelt Responses</v>
      </c>
      <c r="D1710" s="47" t="s">
        <v>131</v>
      </c>
      <c r="E1710" s="47">
        <v>2035</v>
      </c>
      <c r="F1710" s="62" t="s">
        <v>1901</v>
      </c>
      <c r="G1710" s="64"/>
      <c r="H1710" s="64"/>
      <c r="I1710" s="64"/>
      <c r="J1710" s="64"/>
      <c r="K1710" s="64"/>
      <c r="L1710" s="64"/>
      <c r="M1710" s="64"/>
      <c r="N1710" s="64"/>
      <c r="O1710" s="64"/>
      <c r="P1710" s="64"/>
    </row>
    <row r="1711" spans="1:16" ht="30">
      <c r="A1711" s="47">
        <v>5</v>
      </c>
      <c r="B1711" s="47" t="s">
        <v>123</v>
      </c>
      <c r="C1711" s="47" t="str">
        <f t="shared" si="26"/>
        <v>5-Delta Smelt Responses</v>
      </c>
      <c r="D1711" s="47" t="s">
        <v>131</v>
      </c>
      <c r="E1711" s="47">
        <v>2036</v>
      </c>
      <c r="F1711" s="62" t="s">
        <v>1902</v>
      </c>
      <c r="G1711" s="64"/>
      <c r="H1711" s="64"/>
      <c r="I1711" s="64"/>
      <c r="J1711" s="64"/>
      <c r="K1711" s="64"/>
      <c r="L1711" s="64"/>
      <c r="M1711" s="64"/>
      <c r="N1711" s="64"/>
      <c r="O1711" s="64"/>
      <c r="P1711" s="64"/>
    </row>
    <row r="1712" spans="1:16" ht="60">
      <c r="A1712" s="47">
        <v>5</v>
      </c>
      <c r="B1712" s="47" t="s">
        <v>123</v>
      </c>
      <c r="C1712" s="47" t="str">
        <f t="shared" si="26"/>
        <v>5-Delta Smelt Responses</v>
      </c>
      <c r="D1712" s="47" t="s">
        <v>131</v>
      </c>
      <c r="E1712" s="47">
        <v>2037</v>
      </c>
      <c r="F1712" s="62" t="s">
        <v>1903</v>
      </c>
      <c r="G1712" s="64"/>
      <c r="H1712" s="64"/>
      <c r="I1712" s="64"/>
      <c r="J1712" s="64"/>
      <c r="K1712" s="64"/>
      <c r="L1712" s="64"/>
      <c r="M1712" s="64"/>
      <c r="N1712" s="64" t="s">
        <v>2685</v>
      </c>
      <c r="O1712" s="64"/>
      <c r="P1712" s="64"/>
    </row>
    <row r="1713" spans="1:16" ht="30">
      <c r="A1713" s="47">
        <v>5</v>
      </c>
      <c r="B1713" s="47" t="s">
        <v>123</v>
      </c>
      <c r="C1713" s="47" t="str">
        <f t="shared" si="26"/>
        <v>5-Delta Smelt Responses</v>
      </c>
      <c r="D1713" s="47" t="s">
        <v>131</v>
      </c>
      <c r="E1713" s="47">
        <v>2038</v>
      </c>
      <c r="F1713" s="62" t="s">
        <v>1904</v>
      </c>
      <c r="G1713" s="64"/>
      <c r="H1713" s="64"/>
      <c r="I1713" s="64"/>
      <c r="J1713" s="64"/>
      <c r="K1713" s="64"/>
      <c r="L1713" s="64"/>
      <c r="M1713" s="64"/>
      <c r="N1713" s="64"/>
      <c r="O1713" s="64"/>
      <c r="P1713" s="64"/>
    </row>
    <row r="1714" spans="1:16" ht="45">
      <c r="A1714" s="47">
        <v>5</v>
      </c>
      <c r="B1714" s="47" t="s">
        <v>123</v>
      </c>
      <c r="C1714" s="47" t="str">
        <f t="shared" si="26"/>
        <v>5-Delta Smelt Responses</v>
      </c>
      <c r="D1714" s="47" t="s">
        <v>131</v>
      </c>
      <c r="E1714" s="47">
        <v>2039</v>
      </c>
      <c r="F1714" s="62" t="s">
        <v>1905</v>
      </c>
      <c r="G1714" s="64"/>
      <c r="H1714" s="64"/>
      <c r="I1714" s="64"/>
      <c r="J1714" s="64"/>
      <c r="K1714" s="64"/>
      <c r="L1714" s="64"/>
      <c r="M1714" s="64"/>
      <c r="N1714" s="64"/>
      <c r="O1714" s="64" t="s">
        <v>2752</v>
      </c>
      <c r="P1714" s="64"/>
    </row>
    <row r="1715" spans="1:16" ht="30">
      <c r="A1715" s="47">
        <v>5</v>
      </c>
      <c r="B1715" s="47" t="s">
        <v>123</v>
      </c>
      <c r="C1715" s="47" t="str">
        <f t="shared" si="26"/>
        <v>5-Delta Smelt Responses</v>
      </c>
      <c r="D1715" s="47" t="s">
        <v>131</v>
      </c>
      <c r="E1715" s="47">
        <v>2040</v>
      </c>
      <c r="F1715" s="62" t="s">
        <v>1906</v>
      </c>
      <c r="G1715" s="64"/>
      <c r="H1715" s="64"/>
      <c r="I1715" s="64"/>
      <c r="J1715" s="64"/>
      <c r="K1715" s="64"/>
      <c r="L1715" s="64"/>
      <c r="M1715" s="64"/>
      <c r="N1715" s="64"/>
      <c r="O1715" s="64"/>
      <c r="P1715" s="64"/>
    </row>
    <row r="1716" spans="1:16" ht="30">
      <c r="A1716" s="47">
        <v>5</v>
      </c>
      <c r="B1716" s="47" t="s">
        <v>123</v>
      </c>
      <c r="C1716" s="47" t="str">
        <f t="shared" si="26"/>
        <v>5-Delta Smelt Responses</v>
      </c>
      <c r="D1716" s="47" t="s">
        <v>131</v>
      </c>
      <c r="E1716" s="47">
        <v>2041</v>
      </c>
      <c r="F1716" s="62" t="s">
        <v>1907</v>
      </c>
      <c r="G1716" s="64"/>
      <c r="H1716" s="64"/>
      <c r="I1716" s="64"/>
      <c r="J1716" s="64"/>
      <c r="K1716" s="64"/>
      <c r="L1716" s="64"/>
      <c r="M1716" s="64"/>
      <c r="N1716" s="64"/>
      <c r="O1716" s="64"/>
      <c r="P1716" s="64"/>
    </row>
    <row r="1717" spans="1:16" ht="30">
      <c r="A1717" s="47">
        <v>5</v>
      </c>
      <c r="B1717" s="47" t="s">
        <v>123</v>
      </c>
      <c r="C1717" s="47" t="str">
        <f t="shared" si="26"/>
        <v>5-Delta Smelt Responses</v>
      </c>
      <c r="D1717" s="47" t="s">
        <v>131</v>
      </c>
      <c r="E1717" s="47">
        <v>2042</v>
      </c>
      <c r="F1717" s="62" t="s">
        <v>1908</v>
      </c>
      <c r="G1717" s="64"/>
      <c r="H1717" s="64"/>
      <c r="I1717" s="64"/>
      <c r="J1717" s="64"/>
      <c r="K1717" s="64"/>
      <c r="L1717" s="64"/>
      <c r="M1717" s="64"/>
      <c r="N1717" s="64"/>
      <c r="O1717" s="64"/>
      <c r="P1717" s="64"/>
    </row>
    <row r="1718" spans="1:16" ht="30">
      <c r="A1718" s="47">
        <v>5</v>
      </c>
      <c r="B1718" s="47" t="s">
        <v>123</v>
      </c>
      <c r="C1718" s="47" t="str">
        <f t="shared" si="26"/>
        <v>5-Delta Smelt Responses</v>
      </c>
      <c r="D1718" s="47" t="s">
        <v>131</v>
      </c>
      <c r="E1718" s="47">
        <v>2043</v>
      </c>
      <c r="F1718" s="62" t="s">
        <v>1909</v>
      </c>
      <c r="G1718" s="64"/>
      <c r="H1718" s="64"/>
      <c r="I1718" s="64"/>
      <c r="J1718" s="64"/>
      <c r="K1718" s="64"/>
      <c r="L1718" s="64"/>
      <c r="M1718" s="64"/>
      <c r="N1718" s="64"/>
      <c r="O1718" s="64"/>
      <c r="P1718" s="64"/>
    </row>
    <row r="1719" spans="1:16" ht="30">
      <c r="A1719" s="47">
        <v>5</v>
      </c>
      <c r="B1719" s="47" t="s">
        <v>123</v>
      </c>
      <c r="C1719" s="47" t="str">
        <f t="shared" si="26"/>
        <v>5-Delta Smelt Responses</v>
      </c>
      <c r="D1719" s="47" t="s">
        <v>131</v>
      </c>
      <c r="E1719" s="47">
        <v>2044</v>
      </c>
      <c r="F1719" s="62" t="s">
        <v>1910</v>
      </c>
      <c r="G1719" s="64"/>
      <c r="H1719" s="64"/>
      <c r="I1719" s="64"/>
      <c r="J1719" s="64"/>
      <c r="K1719" s="64"/>
      <c r="L1719" s="64"/>
      <c r="M1719" s="64"/>
      <c r="N1719" s="64"/>
      <c r="O1719" s="64"/>
      <c r="P1719" s="64"/>
    </row>
    <row r="1720" spans="1:16" ht="30">
      <c r="A1720" s="47">
        <v>5</v>
      </c>
      <c r="B1720" s="47" t="s">
        <v>123</v>
      </c>
      <c r="C1720" s="47" t="str">
        <f t="shared" si="26"/>
        <v>5-Delta Smelt Responses</v>
      </c>
      <c r="D1720" s="47" t="s">
        <v>131</v>
      </c>
      <c r="E1720" s="47">
        <v>2045</v>
      </c>
      <c r="F1720" s="62" t="s">
        <v>1911</v>
      </c>
      <c r="G1720" s="64"/>
      <c r="H1720" s="64"/>
      <c r="I1720" s="64"/>
      <c r="J1720" s="64"/>
      <c r="K1720" s="64"/>
      <c r="L1720" s="64"/>
      <c r="M1720" s="64"/>
      <c r="N1720" s="64"/>
      <c r="O1720" s="64"/>
      <c r="P1720" s="64"/>
    </row>
    <row r="1721" spans="1:16" ht="30">
      <c r="A1721" s="47">
        <v>5</v>
      </c>
      <c r="B1721" s="47" t="s">
        <v>123</v>
      </c>
      <c r="C1721" s="47" t="str">
        <f t="shared" si="26"/>
        <v>5-Delta Smelt Responses</v>
      </c>
      <c r="D1721" s="47" t="s">
        <v>131</v>
      </c>
      <c r="E1721" s="47">
        <v>2046</v>
      </c>
      <c r="F1721" s="62" t="s">
        <v>1912</v>
      </c>
      <c r="G1721" s="64"/>
      <c r="H1721" s="64"/>
      <c r="I1721" s="64"/>
      <c r="J1721" s="64"/>
      <c r="K1721" s="64"/>
      <c r="L1721" s="64"/>
      <c r="M1721" s="64"/>
      <c r="N1721" s="64"/>
      <c r="O1721" s="64"/>
      <c r="P1721" s="64"/>
    </row>
    <row r="1722" spans="1:16" ht="30">
      <c r="A1722" s="47">
        <v>5</v>
      </c>
      <c r="B1722" s="47" t="s">
        <v>123</v>
      </c>
      <c r="C1722" s="47" t="str">
        <f t="shared" si="26"/>
        <v>5-Delta Smelt Responses</v>
      </c>
      <c r="D1722" s="47" t="s">
        <v>131</v>
      </c>
      <c r="E1722" s="47">
        <v>2047</v>
      </c>
      <c r="F1722" s="62" t="s">
        <v>1913</v>
      </c>
      <c r="G1722" s="64"/>
      <c r="H1722" s="64"/>
      <c r="I1722" s="64"/>
      <c r="J1722" s="64"/>
      <c r="K1722" s="64"/>
      <c r="L1722" s="64"/>
      <c r="M1722" s="64"/>
      <c r="N1722" s="64"/>
      <c r="O1722" s="64"/>
      <c r="P1722" s="64"/>
    </row>
    <row r="1723" spans="1:16" ht="30">
      <c r="A1723" s="47">
        <v>5</v>
      </c>
      <c r="B1723" s="47" t="s">
        <v>123</v>
      </c>
      <c r="C1723" s="47" t="str">
        <f t="shared" si="26"/>
        <v>5-Delta Smelt Responses</v>
      </c>
      <c r="D1723" s="47" t="s">
        <v>131</v>
      </c>
      <c r="E1723" s="47">
        <v>2048</v>
      </c>
      <c r="F1723" s="62" t="s">
        <v>1914</v>
      </c>
      <c r="G1723" s="64"/>
      <c r="H1723" s="64"/>
      <c r="I1723" s="64"/>
      <c r="J1723" s="64"/>
      <c r="K1723" s="64"/>
      <c r="L1723" s="64"/>
      <c r="M1723" s="64"/>
      <c r="N1723" s="64"/>
      <c r="O1723" s="64"/>
      <c r="P1723" s="64"/>
    </row>
    <row r="1724" spans="1:16" ht="30">
      <c r="A1724" s="47">
        <v>5</v>
      </c>
      <c r="B1724" s="47" t="s">
        <v>123</v>
      </c>
      <c r="C1724" s="47" t="str">
        <f t="shared" si="26"/>
        <v>5-Delta Smelt Responses</v>
      </c>
      <c r="D1724" s="47" t="s">
        <v>131</v>
      </c>
      <c r="E1724" s="47">
        <v>2049</v>
      </c>
      <c r="F1724" s="62" t="s">
        <v>1915</v>
      </c>
      <c r="G1724" s="64"/>
      <c r="H1724" s="64"/>
      <c r="I1724" s="64"/>
      <c r="J1724" s="64"/>
      <c r="K1724" s="64"/>
      <c r="L1724" s="64"/>
      <c r="M1724" s="64"/>
      <c r="N1724" s="64"/>
      <c r="O1724" s="64"/>
      <c r="P1724" s="64"/>
    </row>
    <row r="1725" spans="1:16" ht="30">
      <c r="A1725" s="47">
        <v>5</v>
      </c>
      <c r="B1725" s="47" t="s">
        <v>123</v>
      </c>
      <c r="C1725" s="47" t="str">
        <f t="shared" si="26"/>
        <v>5-Delta Smelt Responses</v>
      </c>
      <c r="D1725" s="47" t="s">
        <v>131</v>
      </c>
      <c r="E1725" s="47">
        <v>2050</v>
      </c>
      <c r="F1725" s="62" t="s">
        <v>1916</v>
      </c>
      <c r="G1725" s="64"/>
      <c r="H1725" s="64"/>
      <c r="I1725" s="64"/>
      <c r="J1725" s="64"/>
      <c r="K1725" s="64"/>
      <c r="L1725" s="64"/>
      <c r="M1725" s="64"/>
      <c r="N1725" s="64"/>
      <c r="O1725" s="64"/>
      <c r="P1725" s="64"/>
    </row>
    <row r="1726" spans="1:16" ht="30">
      <c r="A1726" s="47">
        <v>5</v>
      </c>
      <c r="B1726" s="47" t="s">
        <v>123</v>
      </c>
      <c r="C1726" s="47" t="str">
        <f t="shared" si="26"/>
        <v>5-Delta Smelt Responses</v>
      </c>
      <c r="D1726" s="47" t="s">
        <v>131</v>
      </c>
      <c r="E1726" s="47">
        <v>2051</v>
      </c>
      <c r="F1726" s="62" t="s">
        <v>1917</v>
      </c>
      <c r="G1726" s="64"/>
      <c r="H1726" s="64"/>
      <c r="I1726" s="64"/>
      <c r="J1726" s="64"/>
      <c r="K1726" s="64"/>
      <c r="L1726" s="64"/>
      <c r="M1726" s="64"/>
      <c r="N1726" s="64"/>
      <c r="O1726" s="64"/>
      <c r="P1726" s="64"/>
    </row>
    <row r="1727" spans="1:16" ht="30">
      <c r="A1727" s="47">
        <v>5</v>
      </c>
      <c r="B1727" s="47" t="s">
        <v>123</v>
      </c>
      <c r="C1727" s="47" t="str">
        <f t="shared" si="26"/>
        <v>5-Delta Smelt Responses</v>
      </c>
      <c r="D1727" s="47" t="s">
        <v>131</v>
      </c>
      <c r="E1727" s="47">
        <v>2052</v>
      </c>
      <c r="F1727" s="62" t="s">
        <v>1918</v>
      </c>
      <c r="G1727" s="64"/>
      <c r="H1727" s="64"/>
      <c r="I1727" s="64"/>
      <c r="J1727" s="64"/>
      <c r="K1727" s="64"/>
      <c r="L1727" s="64"/>
      <c r="M1727" s="64"/>
      <c r="N1727" s="64"/>
      <c r="O1727" s="64"/>
      <c r="P1727" s="64"/>
    </row>
    <row r="1728" spans="1:16" ht="30">
      <c r="A1728" s="47">
        <v>5</v>
      </c>
      <c r="B1728" s="47" t="s">
        <v>123</v>
      </c>
      <c r="C1728" s="47" t="str">
        <f t="shared" si="26"/>
        <v>5-Delta Smelt Responses</v>
      </c>
      <c r="D1728" s="47" t="s">
        <v>131</v>
      </c>
      <c r="E1728" s="47">
        <v>2053</v>
      </c>
      <c r="F1728" s="62" t="s">
        <v>1919</v>
      </c>
      <c r="G1728" s="64"/>
      <c r="H1728" s="64"/>
      <c r="I1728" s="64"/>
      <c r="J1728" s="64"/>
      <c r="K1728" s="64"/>
      <c r="L1728" s="64"/>
      <c r="M1728" s="64"/>
      <c r="N1728" s="64"/>
      <c r="O1728" s="64"/>
      <c r="P1728" s="64"/>
    </row>
    <row r="1729" spans="1:16" ht="30">
      <c r="A1729" s="47">
        <v>5</v>
      </c>
      <c r="B1729" s="47" t="s">
        <v>123</v>
      </c>
      <c r="C1729" s="47" t="str">
        <f t="shared" si="26"/>
        <v>5-Delta Smelt Responses</v>
      </c>
      <c r="D1729" s="47" t="s">
        <v>131</v>
      </c>
      <c r="E1729" s="47">
        <v>2054</v>
      </c>
      <c r="F1729" s="62" t="s">
        <v>1920</v>
      </c>
      <c r="G1729" s="64"/>
      <c r="H1729" s="64"/>
      <c r="I1729" s="64"/>
      <c r="J1729" s="64"/>
      <c r="K1729" s="64"/>
      <c r="L1729" s="64"/>
      <c r="M1729" s="64"/>
      <c r="N1729" s="64"/>
      <c r="O1729" s="64"/>
      <c r="P1729" s="64"/>
    </row>
    <row r="1730" spans="1:16" ht="30">
      <c r="A1730" s="47">
        <v>5</v>
      </c>
      <c r="B1730" s="47" t="s">
        <v>123</v>
      </c>
      <c r="C1730" s="47" t="str">
        <f t="shared" si="26"/>
        <v>5-Delta Smelt Responses</v>
      </c>
      <c r="D1730" s="47" t="s">
        <v>131</v>
      </c>
      <c r="E1730" s="47">
        <v>2055</v>
      </c>
      <c r="F1730" s="62" t="s">
        <v>1921</v>
      </c>
      <c r="G1730" s="64"/>
      <c r="H1730" s="64"/>
      <c r="I1730" s="64"/>
      <c r="J1730" s="64"/>
      <c r="K1730" s="64"/>
      <c r="L1730" s="64"/>
      <c r="M1730" s="64"/>
      <c r="N1730" s="64"/>
      <c r="O1730" s="64"/>
      <c r="P1730" s="64"/>
    </row>
    <row r="1731" spans="1:16" ht="30">
      <c r="A1731" s="47">
        <v>5</v>
      </c>
      <c r="B1731" s="47" t="s">
        <v>123</v>
      </c>
      <c r="C1731" s="47" t="str">
        <f t="shared" si="26"/>
        <v>5-Delta Smelt Responses</v>
      </c>
      <c r="D1731" s="47" t="s">
        <v>131</v>
      </c>
      <c r="E1731" s="47">
        <v>2056</v>
      </c>
      <c r="F1731" s="62" t="s">
        <v>1922</v>
      </c>
      <c r="G1731" s="64"/>
      <c r="H1731" s="64"/>
      <c r="I1731" s="64"/>
      <c r="J1731" s="64"/>
      <c r="K1731" s="64"/>
      <c r="L1731" s="64"/>
      <c r="M1731" s="64"/>
      <c r="N1731" s="64"/>
      <c r="O1731" s="64"/>
      <c r="P1731" s="64"/>
    </row>
    <row r="1732" spans="1:16" ht="30">
      <c r="A1732" s="47">
        <v>5</v>
      </c>
      <c r="B1732" s="47" t="s">
        <v>123</v>
      </c>
      <c r="C1732" s="47" t="str">
        <f t="shared" si="26"/>
        <v>5-Delta Smelt Responses</v>
      </c>
      <c r="D1732" s="47" t="s">
        <v>132</v>
      </c>
      <c r="E1732" s="47">
        <v>2057</v>
      </c>
      <c r="F1732" s="62" t="s">
        <v>1691</v>
      </c>
      <c r="G1732" s="64"/>
      <c r="H1732" s="64"/>
      <c r="I1732" s="64"/>
      <c r="J1732" s="64"/>
      <c r="K1732" s="64"/>
      <c r="L1732" s="64"/>
      <c r="M1732" s="64"/>
      <c r="N1732" s="64"/>
      <c r="O1732" s="64"/>
      <c r="P1732" s="64"/>
    </row>
    <row r="1733" spans="1:16" ht="30">
      <c r="A1733" s="47">
        <v>5</v>
      </c>
      <c r="B1733" s="47" t="s">
        <v>123</v>
      </c>
      <c r="C1733" s="47" t="str">
        <f t="shared" si="26"/>
        <v>5-Delta Smelt Responses</v>
      </c>
      <c r="D1733" s="47" t="s">
        <v>132</v>
      </c>
      <c r="E1733" s="47">
        <v>2058</v>
      </c>
      <c r="F1733" s="62" t="s">
        <v>1923</v>
      </c>
      <c r="G1733" s="64"/>
      <c r="H1733" s="64"/>
      <c r="I1733" s="64"/>
      <c r="J1733" s="64"/>
      <c r="K1733" s="64"/>
      <c r="L1733" s="64"/>
      <c r="M1733" s="64"/>
      <c r="N1733" s="64"/>
      <c r="O1733" s="64"/>
      <c r="P1733" s="64"/>
    </row>
    <row r="1734" spans="1:16" ht="30">
      <c r="A1734" s="47">
        <v>5</v>
      </c>
      <c r="B1734" s="47" t="s">
        <v>123</v>
      </c>
      <c r="C1734" s="47" t="str">
        <f t="shared" ref="C1734:C1797" si="27">A1734&amp;"-"&amp;B1734</f>
        <v>5-Delta Smelt Responses</v>
      </c>
      <c r="D1734" s="47" t="s">
        <v>132</v>
      </c>
      <c r="E1734" s="47">
        <v>2059</v>
      </c>
      <c r="F1734" s="62" t="s">
        <v>1924</v>
      </c>
      <c r="G1734" s="64"/>
      <c r="H1734" s="64"/>
      <c r="I1734" s="64"/>
      <c r="J1734" s="64"/>
      <c r="K1734" s="64"/>
      <c r="L1734" s="64"/>
      <c r="M1734" s="64"/>
      <c r="N1734" s="64"/>
      <c r="O1734" s="64"/>
      <c r="P1734" s="64"/>
    </row>
    <row r="1735" spans="1:16" ht="30">
      <c r="A1735" s="47">
        <v>5</v>
      </c>
      <c r="B1735" s="47" t="s">
        <v>123</v>
      </c>
      <c r="C1735" s="47" t="str">
        <f t="shared" si="27"/>
        <v>5-Delta Smelt Responses</v>
      </c>
      <c r="D1735" s="47" t="s">
        <v>132</v>
      </c>
      <c r="E1735" s="47">
        <v>2060</v>
      </c>
      <c r="F1735" s="62" t="s">
        <v>1925</v>
      </c>
      <c r="G1735" s="64"/>
      <c r="H1735" s="64"/>
      <c r="I1735" s="64"/>
      <c r="J1735" s="64"/>
      <c r="K1735" s="64"/>
      <c r="L1735" s="64"/>
      <c r="M1735" s="64"/>
      <c r="N1735" s="64"/>
      <c r="O1735" s="64"/>
      <c r="P1735" s="64"/>
    </row>
    <row r="1736" spans="1:16" ht="30">
      <c r="A1736" s="47">
        <v>5</v>
      </c>
      <c r="B1736" s="47" t="s">
        <v>123</v>
      </c>
      <c r="C1736" s="47" t="str">
        <f t="shared" si="27"/>
        <v>5-Delta Smelt Responses</v>
      </c>
      <c r="D1736" s="47" t="s">
        <v>132</v>
      </c>
      <c r="E1736" s="47">
        <v>2061</v>
      </c>
      <c r="F1736" s="62" t="s">
        <v>1926</v>
      </c>
      <c r="G1736" s="64"/>
      <c r="H1736" s="64"/>
      <c r="I1736" s="64"/>
      <c r="J1736" s="64"/>
      <c r="K1736" s="64"/>
      <c r="L1736" s="64"/>
      <c r="M1736" s="64"/>
      <c r="N1736" s="64"/>
      <c r="O1736" s="64"/>
      <c r="P1736" s="64"/>
    </row>
    <row r="1737" spans="1:16" ht="30">
      <c r="A1737" s="47">
        <v>5</v>
      </c>
      <c r="B1737" s="47" t="s">
        <v>123</v>
      </c>
      <c r="C1737" s="47" t="str">
        <f t="shared" si="27"/>
        <v>5-Delta Smelt Responses</v>
      </c>
      <c r="D1737" s="47" t="s">
        <v>132</v>
      </c>
      <c r="E1737" s="47">
        <v>2062</v>
      </c>
      <c r="F1737" s="62" t="s">
        <v>1927</v>
      </c>
      <c r="G1737" s="64"/>
      <c r="H1737" s="64"/>
      <c r="I1737" s="64"/>
      <c r="J1737" s="64"/>
      <c r="K1737" s="64"/>
      <c r="L1737" s="64"/>
      <c r="M1737" s="64"/>
      <c r="N1737" s="64"/>
      <c r="O1737" s="64"/>
      <c r="P1737" s="64"/>
    </row>
    <row r="1738" spans="1:16" ht="30">
      <c r="A1738" s="47">
        <v>5</v>
      </c>
      <c r="B1738" s="47" t="s">
        <v>123</v>
      </c>
      <c r="C1738" s="47" t="str">
        <f t="shared" si="27"/>
        <v>5-Delta Smelt Responses</v>
      </c>
      <c r="D1738" s="47" t="s">
        <v>132</v>
      </c>
      <c r="E1738" s="47">
        <v>2063</v>
      </c>
      <c r="F1738" s="62" t="s">
        <v>1928</v>
      </c>
      <c r="G1738" s="64"/>
      <c r="H1738" s="64"/>
      <c r="I1738" s="64"/>
      <c r="J1738" s="64"/>
      <c r="K1738" s="64"/>
      <c r="L1738" s="64"/>
      <c r="M1738" s="64"/>
      <c r="N1738" s="64"/>
      <c r="O1738" s="64"/>
      <c r="P1738" s="64"/>
    </row>
    <row r="1739" spans="1:16" ht="30">
      <c r="A1739" s="47">
        <v>5</v>
      </c>
      <c r="B1739" s="47" t="s">
        <v>123</v>
      </c>
      <c r="C1739" s="47" t="str">
        <f t="shared" si="27"/>
        <v>5-Delta Smelt Responses</v>
      </c>
      <c r="D1739" s="47" t="s">
        <v>132</v>
      </c>
      <c r="E1739" s="47">
        <v>2064</v>
      </c>
      <c r="F1739" s="62" t="s">
        <v>1929</v>
      </c>
      <c r="G1739" s="64"/>
      <c r="H1739" s="64"/>
      <c r="I1739" s="64"/>
      <c r="J1739" s="64"/>
      <c r="K1739" s="64"/>
      <c r="L1739" s="64"/>
      <c r="M1739" s="64"/>
      <c r="N1739" s="64"/>
      <c r="O1739" s="64"/>
      <c r="P1739" s="64"/>
    </row>
    <row r="1740" spans="1:16" ht="30">
      <c r="A1740" s="47">
        <v>5</v>
      </c>
      <c r="B1740" s="47" t="s">
        <v>123</v>
      </c>
      <c r="C1740" s="47" t="str">
        <f t="shared" si="27"/>
        <v>5-Delta Smelt Responses</v>
      </c>
      <c r="D1740" s="47" t="s">
        <v>133</v>
      </c>
      <c r="E1740" s="47">
        <v>2065</v>
      </c>
      <c r="F1740" s="62" t="s">
        <v>1930</v>
      </c>
      <c r="G1740" s="64"/>
      <c r="H1740" s="64"/>
      <c r="I1740" s="64"/>
      <c r="J1740" s="64"/>
      <c r="K1740" s="64"/>
      <c r="L1740" s="64"/>
      <c r="M1740" s="64"/>
      <c r="N1740" s="64"/>
      <c r="O1740" s="64"/>
      <c r="P1740" s="64"/>
    </row>
    <row r="1741" spans="1:16" ht="30">
      <c r="A1741" s="47">
        <v>5</v>
      </c>
      <c r="B1741" s="47" t="s">
        <v>123</v>
      </c>
      <c r="C1741" s="47" t="str">
        <f t="shared" si="27"/>
        <v>5-Delta Smelt Responses</v>
      </c>
      <c r="D1741" s="47" t="s">
        <v>133</v>
      </c>
      <c r="E1741" s="47">
        <v>2066</v>
      </c>
      <c r="F1741" s="62" t="s">
        <v>1931</v>
      </c>
      <c r="G1741" s="64"/>
      <c r="H1741" s="64" t="s">
        <v>198</v>
      </c>
      <c r="I1741" s="64"/>
      <c r="J1741" s="64"/>
      <c r="K1741" s="64"/>
      <c r="L1741" s="64"/>
      <c r="M1741" s="64"/>
      <c r="N1741" s="64"/>
      <c r="O1741" s="64"/>
      <c r="P1741" s="64"/>
    </row>
    <row r="1742" spans="1:16" ht="60">
      <c r="A1742" s="47">
        <v>5</v>
      </c>
      <c r="B1742" s="47" t="s">
        <v>123</v>
      </c>
      <c r="C1742" s="47" t="str">
        <f t="shared" si="27"/>
        <v>5-Delta Smelt Responses</v>
      </c>
      <c r="D1742" s="47" t="s">
        <v>133</v>
      </c>
      <c r="E1742" s="47">
        <v>2067</v>
      </c>
      <c r="F1742" s="62" t="s">
        <v>1932</v>
      </c>
      <c r="G1742" s="64"/>
      <c r="H1742" s="64"/>
      <c r="I1742" s="64"/>
      <c r="J1742" s="64"/>
      <c r="K1742" s="64"/>
      <c r="L1742" s="64"/>
      <c r="M1742" s="64"/>
      <c r="N1742" s="64" t="s">
        <v>2686</v>
      </c>
      <c r="O1742" s="64"/>
      <c r="P1742" s="64"/>
    </row>
    <row r="1743" spans="1:16" ht="30">
      <c r="A1743" s="47">
        <v>5</v>
      </c>
      <c r="B1743" s="47" t="s">
        <v>123</v>
      </c>
      <c r="C1743" s="47" t="str">
        <f t="shared" si="27"/>
        <v>5-Delta Smelt Responses</v>
      </c>
      <c r="D1743" s="47" t="s">
        <v>133</v>
      </c>
      <c r="E1743" s="47">
        <v>2068</v>
      </c>
      <c r="F1743" s="62" t="s">
        <v>1933</v>
      </c>
      <c r="G1743" s="64"/>
      <c r="H1743" s="64"/>
      <c r="I1743" s="64"/>
      <c r="J1743" s="64"/>
      <c r="K1743" s="64"/>
      <c r="L1743" s="64"/>
      <c r="M1743" s="64"/>
      <c r="N1743" s="64"/>
      <c r="O1743" s="64"/>
      <c r="P1743" s="64"/>
    </row>
    <row r="1744" spans="1:16" ht="30">
      <c r="A1744" s="47">
        <v>5</v>
      </c>
      <c r="B1744" s="47" t="s">
        <v>123</v>
      </c>
      <c r="C1744" s="47" t="str">
        <f t="shared" si="27"/>
        <v>5-Delta Smelt Responses</v>
      </c>
      <c r="D1744" s="47" t="s">
        <v>133</v>
      </c>
      <c r="E1744" s="47">
        <v>2069</v>
      </c>
      <c r="F1744" s="62" t="s">
        <v>1934</v>
      </c>
      <c r="G1744" s="64"/>
      <c r="H1744" s="64"/>
      <c r="I1744" s="64"/>
      <c r="J1744" s="64"/>
      <c r="K1744" s="64"/>
      <c r="L1744" s="64"/>
      <c r="M1744" s="64"/>
      <c r="N1744" s="64"/>
      <c r="O1744" s="64"/>
      <c r="P1744" s="64"/>
    </row>
    <row r="1745" spans="1:16" ht="30">
      <c r="A1745" s="47">
        <v>5</v>
      </c>
      <c r="B1745" s="47" t="s">
        <v>123</v>
      </c>
      <c r="C1745" s="47" t="str">
        <f t="shared" si="27"/>
        <v>5-Delta Smelt Responses</v>
      </c>
      <c r="D1745" s="47" t="s">
        <v>133</v>
      </c>
      <c r="E1745" s="47">
        <v>2070</v>
      </c>
      <c r="F1745" s="62" t="s">
        <v>1935</v>
      </c>
      <c r="G1745" s="64"/>
      <c r="H1745" s="64"/>
      <c r="I1745" s="64"/>
      <c r="J1745" s="64"/>
      <c r="K1745" s="64"/>
      <c r="L1745" s="64"/>
      <c r="M1745" s="64"/>
      <c r="N1745" s="64"/>
      <c r="O1745" s="64"/>
      <c r="P1745" s="64"/>
    </row>
    <row r="1746" spans="1:16" ht="30">
      <c r="A1746" s="47">
        <v>5</v>
      </c>
      <c r="B1746" s="47" t="s">
        <v>123</v>
      </c>
      <c r="C1746" s="47" t="str">
        <f t="shared" si="27"/>
        <v>5-Delta Smelt Responses</v>
      </c>
      <c r="D1746" s="47" t="s">
        <v>133</v>
      </c>
      <c r="E1746" s="47">
        <v>2071</v>
      </c>
      <c r="F1746" s="62" t="s">
        <v>1936</v>
      </c>
      <c r="G1746" s="64"/>
      <c r="H1746" s="64"/>
      <c r="I1746" s="64"/>
      <c r="J1746" s="64"/>
      <c r="K1746" s="64"/>
      <c r="L1746" s="64"/>
      <c r="M1746" s="64"/>
      <c r="N1746" s="64"/>
      <c r="O1746" s="64"/>
      <c r="P1746" s="64"/>
    </row>
    <row r="1747" spans="1:16" ht="30">
      <c r="A1747" s="47">
        <v>5</v>
      </c>
      <c r="B1747" s="47" t="s">
        <v>123</v>
      </c>
      <c r="C1747" s="47" t="str">
        <f t="shared" si="27"/>
        <v>5-Delta Smelt Responses</v>
      </c>
      <c r="D1747" s="47" t="s">
        <v>133</v>
      </c>
      <c r="E1747" s="47">
        <v>2072</v>
      </c>
      <c r="F1747" s="62" t="s">
        <v>1937</v>
      </c>
      <c r="G1747" s="64"/>
      <c r="H1747" s="64"/>
      <c r="I1747" s="64"/>
      <c r="J1747" s="64"/>
      <c r="K1747" s="64"/>
      <c r="L1747" s="64"/>
      <c r="M1747" s="64"/>
      <c r="N1747" s="64"/>
      <c r="O1747" s="64"/>
      <c r="P1747" s="64"/>
    </row>
    <row r="1748" spans="1:16" ht="30">
      <c r="A1748" s="47">
        <v>5</v>
      </c>
      <c r="B1748" s="47" t="s">
        <v>123</v>
      </c>
      <c r="C1748" s="47" t="str">
        <f t="shared" si="27"/>
        <v>5-Delta Smelt Responses</v>
      </c>
      <c r="D1748" s="47" t="s">
        <v>133</v>
      </c>
      <c r="E1748" s="47">
        <v>2073</v>
      </c>
      <c r="F1748" s="62" t="s">
        <v>1938</v>
      </c>
      <c r="G1748" s="64"/>
      <c r="H1748" s="64"/>
      <c r="I1748" s="64"/>
      <c r="J1748" s="64"/>
      <c r="K1748" s="64"/>
      <c r="L1748" s="64"/>
      <c r="M1748" s="64"/>
      <c r="N1748" s="64"/>
      <c r="O1748" s="64"/>
      <c r="P1748" s="64"/>
    </row>
    <row r="1749" spans="1:16" ht="30">
      <c r="A1749" s="47">
        <v>5</v>
      </c>
      <c r="B1749" s="47" t="s">
        <v>123</v>
      </c>
      <c r="C1749" s="47" t="str">
        <f t="shared" si="27"/>
        <v>5-Delta Smelt Responses</v>
      </c>
      <c r="D1749" s="47" t="s">
        <v>133</v>
      </c>
      <c r="E1749" s="47">
        <v>2074</v>
      </c>
      <c r="F1749" s="62" t="s">
        <v>1939</v>
      </c>
      <c r="G1749" s="64"/>
      <c r="H1749" s="64"/>
      <c r="I1749" s="64"/>
      <c r="J1749" s="64"/>
      <c r="K1749" s="64"/>
      <c r="L1749" s="64"/>
      <c r="M1749" s="64"/>
      <c r="N1749" s="64"/>
      <c r="O1749" s="64"/>
      <c r="P1749" s="64"/>
    </row>
    <row r="1750" spans="1:16" ht="30">
      <c r="A1750" s="47">
        <v>5</v>
      </c>
      <c r="B1750" s="47" t="s">
        <v>123</v>
      </c>
      <c r="C1750" s="47" t="str">
        <f t="shared" si="27"/>
        <v>5-Delta Smelt Responses</v>
      </c>
      <c r="D1750" s="47" t="s">
        <v>133</v>
      </c>
      <c r="E1750" s="47">
        <v>2075</v>
      </c>
      <c r="F1750" s="62" t="s">
        <v>1940</v>
      </c>
      <c r="G1750" s="64"/>
      <c r="H1750" s="64"/>
      <c r="I1750" s="64"/>
      <c r="J1750" s="64"/>
      <c r="K1750" s="64"/>
      <c r="L1750" s="64"/>
      <c r="M1750" s="64"/>
      <c r="N1750" s="64"/>
      <c r="O1750" s="64"/>
      <c r="P1750" s="64"/>
    </row>
    <row r="1751" spans="1:16" ht="30">
      <c r="A1751" s="47">
        <v>5</v>
      </c>
      <c r="B1751" s="47" t="s">
        <v>123</v>
      </c>
      <c r="C1751" s="47" t="str">
        <f t="shared" si="27"/>
        <v>5-Delta Smelt Responses</v>
      </c>
      <c r="D1751" s="47" t="s">
        <v>133</v>
      </c>
      <c r="E1751" s="47">
        <v>2076</v>
      </c>
      <c r="F1751" s="62" t="s">
        <v>1941</v>
      </c>
      <c r="G1751" s="64"/>
      <c r="H1751" s="64"/>
      <c r="I1751" s="64"/>
      <c r="J1751" s="64"/>
      <c r="K1751" s="64"/>
      <c r="L1751" s="64"/>
      <c r="M1751" s="64"/>
      <c r="N1751" s="64"/>
      <c r="O1751" s="64"/>
      <c r="P1751" s="64"/>
    </row>
    <row r="1752" spans="1:16" ht="30">
      <c r="A1752" s="47">
        <v>5</v>
      </c>
      <c r="B1752" s="47" t="s">
        <v>123</v>
      </c>
      <c r="C1752" s="47" t="str">
        <f t="shared" si="27"/>
        <v>5-Delta Smelt Responses</v>
      </c>
      <c r="D1752" s="47" t="s">
        <v>133</v>
      </c>
      <c r="E1752" s="47">
        <v>2077</v>
      </c>
      <c r="F1752" s="62" t="s">
        <v>1942</v>
      </c>
      <c r="G1752" s="64"/>
      <c r="H1752" s="64"/>
      <c r="I1752" s="64"/>
      <c r="J1752" s="64"/>
      <c r="K1752" s="64"/>
      <c r="L1752" s="64"/>
      <c r="M1752" s="64"/>
      <c r="N1752" s="64" t="s">
        <v>2687</v>
      </c>
      <c r="O1752" s="64"/>
      <c r="P1752" s="64"/>
    </row>
    <row r="1753" spans="1:16" ht="30">
      <c r="A1753" s="47">
        <v>5</v>
      </c>
      <c r="B1753" s="47" t="s">
        <v>123</v>
      </c>
      <c r="C1753" s="47" t="str">
        <f t="shared" si="27"/>
        <v>5-Delta Smelt Responses</v>
      </c>
      <c r="D1753" s="47" t="s">
        <v>133</v>
      </c>
      <c r="E1753" s="47">
        <v>2078</v>
      </c>
      <c r="F1753" s="62" t="s">
        <v>1943</v>
      </c>
      <c r="G1753" s="64"/>
      <c r="H1753" s="64"/>
      <c r="I1753" s="64"/>
      <c r="J1753" s="64"/>
      <c r="K1753" s="64"/>
      <c r="L1753" s="64"/>
      <c r="M1753" s="64"/>
      <c r="N1753" s="64" t="s">
        <v>2687</v>
      </c>
      <c r="O1753" s="64"/>
      <c r="P1753" s="64"/>
    </row>
    <row r="1754" spans="1:16" ht="30">
      <c r="A1754" s="47">
        <v>5</v>
      </c>
      <c r="B1754" s="47" t="s">
        <v>123</v>
      </c>
      <c r="C1754" s="47" t="str">
        <f t="shared" si="27"/>
        <v>5-Delta Smelt Responses</v>
      </c>
      <c r="D1754" s="47" t="s">
        <v>133</v>
      </c>
      <c r="E1754" s="47">
        <v>2079</v>
      </c>
      <c r="F1754" s="62" t="s">
        <v>1944</v>
      </c>
      <c r="G1754" s="64" t="s">
        <v>174</v>
      </c>
      <c r="H1754" s="64"/>
      <c r="I1754" s="64"/>
      <c r="J1754" s="64"/>
      <c r="K1754" s="64"/>
      <c r="L1754" s="64"/>
      <c r="M1754" s="64"/>
      <c r="N1754" s="64"/>
      <c r="O1754" s="64"/>
      <c r="P1754" s="64"/>
    </row>
    <row r="1755" spans="1:16" ht="30">
      <c r="A1755" s="47">
        <v>5</v>
      </c>
      <c r="B1755" s="47" t="s">
        <v>123</v>
      </c>
      <c r="C1755" s="47" t="str">
        <f t="shared" si="27"/>
        <v>5-Delta Smelt Responses</v>
      </c>
      <c r="D1755" s="47" t="s">
        <v>133</v>
      </c>
      <c r="E1755" s="47">
        <v>2080</v>
      </c>
      <c r="F1755" s="62" t="s">
        <v>1945</v>
      </c>
      <c r="G1755" s="64"/>
      <c r="H1755" s="64"/>
      <c r="I1755" s="64"/>
      <c r="J1755" s="64"/>
      <c r="K1755" s="64"/>
      <c r="L1755" s="64"/>
      <c r="M1755" s="64" t="s">
        <v>2519</v>
      </c>
      <c r="N1755" s="64"/>
      <c r="O1755" s="64"/>
      <c r="P1755" s="64"/>
    </row>
    <row r="1756" spans="1:16" ht="30">
      <c r="A1756" s="47">
        <v>5</v>
      </c>
      <c r="B1756" s="47" t="s">
        <v>123</v>
      </c>
      <c r="C1756" s="47" t="str">
        <f t="shared" si="27"/>
        <v>5-Delta Smelt Responses</v>
      </c>
      <c r="D1756" s="47" t="s">
        <v>133</v>
      </c>
      <c r="E1756" s="47">
        <v>2081</v>
      </c>
      <c r="F1756" s="62" t="s">
        <v>1946</v>
      </c>
      <c r="G1756" s="64"/>
      <c r="H1756" s="64"/>
      <c r="I1756" s="64"/>
      <c r="J1756" s="64"/>
      <c r="K1756" s="64"/>
      <c r="L1756" s="64"/>
      <c r="M1756" s="64"/>
      <c r="N1756" s="64"/>
      <c r="O1756" s="64"/>
      <c r="P1756" s="64"/>
    </row>
    <row r="1757" spans="1:16" ht="30">
      <c r="A1757" s="47">
        <v>5</v>
      </c>
      <c r="B1757" s="47" t="s">
        <v>123</v>
      </c>
      <c r="C1757" s="47" t="str">
        <f t="shared" si="27"/>
        <v>5-Delta Smelt Responses</v>
      </c>
      <c r="D1757" s="47" t="s">
        <v>133</v>
      </c>
      <c r="E1757" s="47">
        <v>2082</v>
      </c>
      <c r="F1757" s="62" t="s">
        <v>1947</v>
      </c>
      <c r="G1757" s="64"/>
      <c r="H1757" s="64"/>
      <c r="I1757" s="64"/>
      <c r="J1757" s="64"/>
      <c r="K1757" s="64"/>
      <c r="L1757" s="64"/>
      <c r="M1757" s="64"/>
      <c r="N1757" s="64"/>
      <c r="O1757" s="64"/>
      <c r="P1757" s="64"/>
    </row>
    <row r="1758" spans="1:16" ht="30">
      <c r="A1758" s="47">
        <v>5</v>
      </c>
      <c r="B1758" s="47" t="s">
        <v>123</v>
      </c>
      <c r="C1758" s="47" t="str">
        <f t="shared" si="27"/>
        <v>5-Delta Smelt Responses</v>
      </c>
      <c r="D1758" s="47" t="s">
        <v>133</v>
      </c>
      <c r="E1758" s="47">
        <v>2083</v>
      </c>
      <c r="F1758" s="62" t="s">
        <v>1948</v>
      </c>
      <c r="G1758" s="64"/>
      <c r="H1758" s="64"/>
      <c r="I1758" s="64"/>
      <c r="J1758" s="64"/>
      <c r="K1758" s="64"/>
      <c r="L1758" s="64"/>
      <c r="M1758" s="64"/>
      <c r="N1758" s="64"/>
      <c r="O1758" s="64"/>
      <c r="P1758" s="64"/>
    </row>
    <row r="1759" spans="1:16" ht="30">
      <c r="A1759" s="47">
        <v>5</v>
      </c>
      <c r="B1759" s="47" t="s">
        <v>123</v>
      </c>
      <c r="C1759" s="47" t="str">
        <f t="shared" si="27"/>
        <v>5-Delta Smelt Responses</v>
      </c>
      <c r="D1759" s="47" t="s">
        <v>133</v>
      </c>
      <c r="E1759" s="47">
        <v>2084</v>
      </c>
      <c r="F1759" s="62" t="s">
        <v>1949</v>
      </c>
      <c r="G1759" s="64"/>
      <c r="H1759" s="64"/>
      <c r="I1759" s="64"/>
      <c r="J1759" s="64"/>
      <c r="K1759" s="64"/>
      <c r="L1759" s="64"/>
      <c r="M1759" s="64"/>
      <c r="N1759" s="64"/>
      <c r="O1759" s="64"/>
      <c r="P1759" s="64"/>
    </row>
    <row r="1760" spans="1:16" ht="30">
      <c r="A1760" s="47">
        <v>5</v>
      </c>
      <c r="B1760" s="47" t="s">
        <v>123</v>
      </c>
      <c r="C1760" s="47" t="str">
        <f t="shared" si="27"/>
        <v>5-Delta Smelt Responses</v>
      </c>
      <c r="D1760" s="47" t="s">
        <v>133</v>
      </c>
      <c r="E1760" s="47">
        <v>2085</v>
      </c>
      <c r="F1760" s="62" t="s">
        <v>1950</v>
      </c>
      <c r="G1760" s="64"/>
      <c r="H1760" s="64"/>
      <c r="I1760" s="64"/>
      <c r="J1760" s="64"/>
      <c r="K1760" s="64"/>
      <c r="L1760" s="64"/>
      <c r="M1760" s="64"/>
      <c r="N1760" s="64"/>
      <c r="O1760" s="64"/>
      <c r="P1760" s="64"/>
    </row>
    <row r="1761" spans="1:16" ht="30">
      <c r="A1761" s="47">
        <v>5</v>
      </c>
      <c r="B1761" s="47" t="s">
        <v>123</v>
      </c>
      <c r="C1761" s="47" t="str">
        <f t="shared" si="27"/>
        <v>5-Delta Smelt Responses</v>
      </c>
      <c r="D1761" s="47" t="s">
        <v>133</v>
      </c>
      <c r="E1761" s="47">
        <v>2086</v>
      </c>
      <c r="F1761" s="62" t="s">
        <v>1951</v>
      </c>
      <c r="G1761" s="64"/>
      <c r="H1761" s="64"/>
      <c r="I1761" s="64"/>
      <c r="J1761" s="64"/>
      <c r="K1761" s="64"/>
      <c r="L1761" s="64"/>
      <c r="M1761" s="64"/>
      <c r="N1761" s="64"/>
      <c r="O1761" s="64"/>
      <c r="P1761" s="64"/>
    </row>
    <row r="1762" spans="1:16" ht="30">
      <c r="A1762" s="47">
        <v>5</v>
      </c>
      <c r="B1762" s="47" t="s">
        <v>123</v>
      </c>
      <c r="C1762" s="47" t="str">
        <f t="shared" si="27"/>
        <v>5-Delta Smelt Responses</v>
      </c>
      <c r="D1762" s="47" t="s">
        <v>133</v>
      </c>
      <c r="E1762" s="47">
        <v>2087</v>
      </c>
      <c r="F1762" s="62" t="s">
        <v>1952</v>
      </c>
      <c r="G1762" s="64"/>
      <c r="H1762" s="64"/>
      <c r="I1762" s="64"/>
      <c r="J1762" s="64"/>
      <c r="K1762" s="64"/>
      <c r="L1762" s="64"/>
      <c r="M1762" s="64"/>
      <c r="N1762" s="64"/>
      <c r="O1762" s="64"/>
      <c r="P1762" s="64"/>
    </row>
    <row r="1763" spans="1:16" ht="30">
      <c r="A1763" s="47">
        <v>5</v>
      </c>
      <c r="B1763" s="47" t="s">
        <v>123</v>
      </c>
      <c r="C1763" s="47" t="str">
        <f t="shared" si="27"/>
        <v>5-Delta Smelt Responses</v>
      </c>
      <c r="D1763" s="47" t="s">
        <v>133</v>
      </c>
      <c r="E1763" s="47">
        <v>2088</v>
      </c>
      <c r="F1763" s="62" t="s">
        <v>1953</v>
      </c>
      <c r="G1763" s="64"/>
      <c r="H1763" s="64"/>
      <c r="I1763" s="64"/>
      <c r="J1763" s="64"/>
      <c r="K1763" s="64"/>
      <c r="L1763" s="64"/>
      <c r="M1763" s="64"/>
      <c r="N1763" s="64"/>
      <c r="O1763" s="64"/>
      <c r="P1763" s="64"/>
    </row>
    <row r="1764" spans="1:16" ht="30">
      <c r="A1764" s="47">
        <v>5</v>
      </c>
      <c r="B1764" s="47" t="s">
        <v>123</v>
      </c>
      <c r="C1764" s="47" t="str">
        <f t="shared" si="27"/>
        <v>5-Delta Smelt Responses</v>
      </c>
      <c r="D1764" s="47" t="s">
        <v>133</v>
      </c>
      <c r="E1764" s="47">
        <v>2089</v>
      </c>
      <c r="F1764" s="62" t="s">
        <v>1954</v>
      </c>
      <c r="G1764" s="64"/>
      <c r="H1764" s="64"/>
      <c r="I1764" s="64"/>
      <c r="J1764" s="64"/>
      <c r="K1764" s="64"/>
      <c r="L1764" s="64"/>
      <c r="M1764" s="64"/>
      <c r="N1764" s="64"/>
      <c r="O1764" s="64"/>
      <c r="P1764" s="64"/>
    </row>
    <row r="1765" spans="1:16" ht="30">
      <c r="A1765" s="47">
        <v>5</v>
      </c>
      <c r="B1765" s="47" t="s">
        <v>123</v>
      </c>
      <c r="C1765" s="47" t="str">
        <f t="shared" si="27"/>
        <v>5-Delta Smelt Responses</v>
      </c>
      <c r="D1765" s="47" t="s">
        <v>133</v>
      </c>
      <c r="E1765" s="47">
        <v>2090</v>
      </c>
      <c r="F1765" s="62" t="s">
        <v>1955</v>
      </c>
      <c r="G1765" s="64"/>
      <c r="H1765" s="64"/>
      <c r="I1765" s="64"/>
      <c r="J1765" s="64"/>
      <c r="K1765" s="64"/>
      <c r="L1765" s="64"/>
      <c r="M1765" s="64"/>
      <c r="N1765" s="64"/>
      <c r="O1765" s="64"/>
      <c r="P1765" s="64"/>
    </row>
    <row r="1766" spans="1:16" ht="30">
      <c r="A1766" s="47">
        <v>5</v>
      </c>
      <c r="B1766" s="47" t="s">
        <v>123</v>
      </c>
      <c r="C1766" s="47" t="str">
        <f t="shared" si="27"/>
        <v>5-Delta Smelt Responses</v>
      </c>
      <c r="D1766" s="47" t="s">
        <v>133</v>
      </c>
      <c r="E1766" s="47">
        <v>2091</v>
      </c>
      <c r="F1766" s="62" t="s">
        <v>1956</v>
      </c>
      <c r="G1766" s="64"/>
      <c r="H1766" s="64"/>
      <c r="I1766" s="64"/>
      <c r="J1766" s="64"/>
      <c r="K1766" s="64"/>
      <c r="L1766" s="64"/>
      <c r="M1766" s="64"/>
      <c r="N1766" s="64"/>
      <c r="O1766" s="64"/>
      <c r="P1766" s="64"/>
    </row>
    <row r="1767" spans="1:16" ht="30">
      <c r="A1767" s="47">
        <v>5</v>
      </c>
      <c r="B1767" s="47" t="s">
        <v>123</v>
      </c>
      <c r="C1767" s="47" t="str">
        <f t="shared" si="27"/>
        <v>5-Delta Smelt Responses</v>
      </c>
      <c r="D1767" s="47" t="s">
        <v>133</v>
      </c>
      <c r="E1767" s="47">
        <v>2092</v>
      </c>
      <c r="F1767" s="62" t="s">
        <v>1957</v>
      </c>
      <c r="G1767" s="64"/>
      <c r="H1767" s="64"/>
      <c r="I1767" s="64"/>
      <c r="J1767" s="64"/>
      <c r="K1767" s="64"/>
      <c r="L1767" s="64"/>
      <c r="M1767" s="64"/>
      <c r="N1767" s="64"/>
      <c r="O1767" s="64"/>
      <c r="P1767" s="64"/>
    </row>
    <row r="1768" spans="1:16" ht="30">
      <c r="A1768" s="47">
        <v>5</v>
      </c>
      <c r="B1768" s="47" t="s">
        <v>123</v>
      </c>
      <c r="C1768" s="47" t="str">
        <f t="shared" si="27"/>
        <v>5-Delta Smelt Responses</v>
      </c>
      <c r="D1768" s="47" t="s">
        <v>133</v>
      </c>
      <c r="E1768" s="47">
        <v>2093</v>
      </c>
      <c r="F1768" s="62" t="s">
        <v>1958</v>
      </c>
      <c r="G1768" s="64"/>
      <c r="H1768" s="64"/>
      <c r="I1768" s="64"/>
      <c r="J1768" s="64"/>
      <c r="K1768" s="64"/>
      <c r="L1768" s="64"/>
      <c r="M1768" s="64"/>
      <c r="N1768" s="64"/>
      <c r="O1768" s="64"/>
      <c r="P1768" s="64"/>
    </row>
    <row r="1769" spans="1:16" ht="30">
      <c r="A1769" s="47">
        <v>5</v>
      </c>
      <c r="B1769" s="47" t="s">
        <v>123</v>
      </c>
      <c r="C1769" s="47" t="str">
        <f t="shared" si="27"/>
        <v>5-Delta Smelt Responses</v>
      </c>
      <c r="D1769" s="47" t="s">
        <v>133</v>
      </c>
      <c r="E1769" s="47">
        <v>2094</v>
      </c>
      <c r="F1769" s="62" t="s">
        <v>1959</v>
      </c>
      <c r="G1769" s="64"/>
      <c r="H1769" s="64"/>
      <c r="I1769" s="64"/>
      <c r="J1769" s="64"/>
      <c r="K1769" s="64"/>
      <c r="L1769" s="64"/>
      <c r="M1769" s="64"/>
      <c r="N1769" s="64"/>
      <c r="O1769" s="64"/>
      <c r="P1769" s="64"/>
    </row>
    <row r="1770" spans="1:16" ht="30">
      <c r="A1770" s="47">
        <v>5</v>
      </c>
      <c r="B1770" s="47" t="s">
        <v>123</v>
      </c>
      <c r="C1770" s="47" t="str">
        <f t="shared" si="27"/>
        <v>5-Delta Smelt Responses</v>
      </c>
      <c r="D1770" s="47" t="s">
        <v>133</v>
      </c>
      <c r="E1770" s="47">
        <v>2095</v>
      </c>
      <c r="F1770" s="62" t="s">
        <v>1960</v>
      </c>
      <c r="G1770" s="64"/>
      <c r="H1770" s="64"/>
      <c r="I1770" s="64"/>
      <c r="J1770" s="64"/>
      <c r="K1770" s="64"/>
      <c r="L1770" s="64"/>
      <c r="M1770" s="64"/>
      <c r="N1770" s="64"/>
      <c r="O1770" s="64"/>
      <c r="P1770" s="64"/>
    </row>
    <row r="1771" spans="1:16" ht="30">
      <c r="A1771" s="47">
        <v>5</v>
      </c>
      <c r="B1771" s="47" t="s">
        <v>123</v>
      </c>
      <c r="C1771" s="47" t="str">
        <f t="shared" si="27"/>
        <v>5-Delta Smelt Responses</v>
      </c>
      <c r="D1771" s="47" t="s">
        <v>133</v>
      </c>
      <c r="E1771" s="47">
        <v>2096</v>
      </c>
      <c r="F1771" s="62" t="s">
        <v>1961</v>
      </c>
      <c r="G1771" s="64"/>
      <c r="H1771" s="64"/>
      <c r="I1771" s="64"/>
      <c r="J1771" s="64"/>
      <c r="K1771" s="64"/>
      <c r="L1771" s="64"/>
      <c r="M1771" s="64"/>
      <c r="N1771" s="64"/>
      <c r="O1771" s="64"/>
      <c r="P1771" s="64"/>
    </row>
    <row r="1772" spans="1:16" ht="30">
      <c r="A1772" s="47">
        <v>5</v>
      </c>
      <c r="B1772" s="47" t="s">
        <v>123</v>
      </c>
      <c r="C1772" s="47" t="str">
        <f t="shared" si="27"/>
        <v>5-Delta Smelt Responses</v>
      </c>
      <c r="D1772" s="47" t="s">
        <v>133</v>
      </c>
      <c r="E1772" s="47">
        <v>2097</v>
      </c>
      <c r="F1772" s="62" t="s">
        <v>1962</v>
      </c>
      <c r="G1772" s="64"/>
      <c r="H1772" s="64"/>
      <c r="I1772" s="64"/>
      <c r="J1772" s="64"/>
      <c r="K1772" s="64"/>
      <c r="L1772" s="64"/>
      <c r="M1772" s="64"/>
      <c r="N1772" s="64"/>
      <c r="O1772" s="64"/>
      <c r="P1772" s="64"/>
    </row>
    <row r="1773" spans="1:16" ht="30">
      <c r="A1773" s="47">
        <v>5</v>
      </c>
      <c r="B1773" s="47" t="s">
        <v>123</v>
      </c>
      <c r="C1773" s="47" t="str">
        <f t="shared" si="27"/>
        <v>5-Delta Smelt Responses</v>
      </c>
      <c r="D1773" s="47" t="s">
        <v>133</v>
      </c>
      <c r="E1773" s="47">
        <v>2098</v>
      </c>
      <c r="F1773" s="62" t="s">
        <v>1963</v>
      </c>
      <c r="G1773" s="64"/>
      <c r="H1773" s="64"/>
      <c r="I1773" s="64"/>
      <c r="J1773" s="64"/>
      <c r="K1773" s="64"/>
      <c r="L1773" s="64"/>
      <c r="M1773" s="64"/>
      <c r="N1773" s="64"/>
      <c r="O1773" s="64"/>
      <c r="P1773" s="64"/>
    </row>
    <row r="1774" spans="1:16" ht="60">
      <c r="A1774" s="47">
        <v>5</v>
      </c>
      <c r="B1774" s="47" t="s">
        <v>123</v>
      </c>
      <c r="C1774" s="47" t="str">
        <f t="shared" si="27"/>
        <v>5-Delta Smelt Responses</v>
      </c>
      <c r="D1774" s="47" t="s">
        <v>133</v>
      </c>
      <c r="E1774" s="47">
        <v>2099</v>
      </c>
      <c r="F1774" s="62" t="s">
        <v>1964</v>
      </c>
      <c r="G1774" s="64"/>
      <c r="H1774" s="64"/>
      <c r="I1774" s="64"/>
      <c r="J1774" s="64"/>
      <c r="K1774" s="64"/>
      <c r="L1774" s="64"/>
      <c r="M1774" s="64"/>
      <c r="N1774" s="64" t="s">
        <v>2686</v>
      </c>
      <c r="O1774" s="64"/>
      <c r="P1774" s="64"/>
    </row>
    <row r="1775" spans="1:16" ht="30">
      <c r="A1775" s="47">
        <v>5</v>
      </c>
      <c r="B1775" s="47" t="s">
        <v>123</v>
      </c>
      <c r="C1775" s="47" t="str">
        <f t="shared" si="27"/>
        <v>5-Delta Smelt Responses</v>
      </c>
      <c r="D1775" s="47" t="s">
        <v>133</v>
      </c>
      <c r="E1775" s="47">
        <v>2100</v>
      </c>
      <c r="F1775" s="62" t="s">
        <v>1965</v>
      </c>
      <c r="G1775" s="64"/>
      <c r="H1775" s="64"/>
      <c r="I1775" s="64"/>
      <c r="J1775" s="64"/>
      <c r="K1775" s="64"/>
      <c r="L1775" s="64"/>
      <c r="M1775" s="64"/>
      <c r="N1775" s="64"/>
      <c r="O1775" s="64"/>
      <c r="P1775" s="64"/>
    </row>
    <row r="1776" spans="1:16" ht="30">
      <c r="A1776" s="47">
        <v>5</v>
      </c>
      <c r="B1776" s="47" t="s">
        <v>123</v>
      </c>
      <c r="C1776" s="47" t="str">
        <f t="shared" si="27"/>
        <v>5-Delta Smelt Responses</v>
      </c>
      <c r="D1776" s="47" t="s">
        <v>133</v>
      </c>
      <c r="E1776" s="47">
        <v>2101</v>
      </c>
      <c r="F1776" s="62" t="s">
        <v>1966</v>
      </c>
      <c r="G1776" s="64"/>
      <c r="H1776" s="64"/>
      <c r="I1776" s="64"/>
      <c r="J1776" s="64"/>
      <c r="K1776" s="64"/>
      <c r="L1776" s="64"/>
      <c r="M1776" s="64"/>
      <c r="N1776" s="64"/>
      <c r="O1776" s="64"/>
      <c r="P1776" s="64"/>
    </row>
    <row r="1777" spans="1:16" ht="30">
      <c r="A1777" s="47">
        <v>5</v>
      </c>
      <c r="B1777" s="47" t="s">
        <v>123</v>
      </c>
      <c r="C1777" s="47" t="str">
        <f t="shared" si="27"/>
        <v>5-Delta Smelt Responses</v>
      </c>
      <c r="D1777" s="47" t="s">
        <v>133</v>
      </c>
      <c r="E1777" s="47">
        <v>2102</v>
      </c>
      <c r="F1777" s="62" t="s">
        <v>1967</v>
      </c>
      <c r="G1777" s="64"/>
      <c r="H1777" s="64"/>
      <c r="I1777" s="64"/>
      <c r="J1777" s="64"/>
      <c r="K1777" s="64"/>
      <c r="L1777" s="64"/>
      <c r="M1777" s="64"/>
      <c r="N1777" s="64"/>
      <c r="O1777" s="64"/>
      <c r="P1777" s="64"/>
    </row>
    <row r="1778" spans="1:16" ht="30">
      <c r="A1778" s="47">
        <v>5</v>
      </c>
      <c r="B1778" s="47" t="s">
        <v>123</v>
      </c>
      <c r="C1778" s="47" t="str">
        <f t="shared" si="27"/>
        <v>5-Delta Smelt Responses</v>
      </c>
      <c r="D1778" s="47" t="s">
        <v>133</v>
      </c>
      <c r="E1778" s="47">
        <v>2103</v>
      </c>
      <c r="F1778" s="62" t="s">
        <v>1968</v>
      </c>
      <c r="G1778" s="64"/>
      <c r="H1778" s="64"/>
      <c r="I1778" s="64"/>
      <c r="J1778" s="64"/>
      <c r="K1778" s="64"/>
      <c r="L1778" s="64"/>
      <c r="M1778" s="64"/>
      <c r="N1778" s="64"/>
      <c r="O1778" s="64"/>
      <c r="P1778" s="64"/>
    </row>
    <row r="1779" spans="1:16" ht="30">
      <c r="A1779" s="47">
        <v>5</v>
      </c>
      <c r="B1779" s="47" t="s">
        <v>123</v>
      </c>
      <c r="C1779" s="47" t="str">
        <f t="shared" si="27"/>
        <v>5-Delta Smelt Responses</v>
      </c>
      <c r="D1779" s="47" t="s">
        <v>133</v>
      </c>
      <c r="E1779" s="47">
        <v>2104</v>
      </c>
      <c r="F1779" s="62" t="s">
        <v>1969</v>
      </c>
      <c r="G1779" s="64"/>
      <c r="H1779" s="64"/>
      <c r="I1779" s="64"/>
      <c r="J1779" s="64"/>
      <c r="K1779" s="64"/>
      <c r="L1779" s="64"/>
      <c r="M1779" s="64"/>
      <c r="N1779" s="64"/>
      <c r="O1779" s="64"/>
      <c r="P1779" s="64"/>
    </row>
    <row r="1780" spans="1:16" ht="30">
      <c r="A1780" s="47">
        <v>5</v>
      </c>
      <c r="B1780" s="47" t="s">
        <v>123</v>
      </c>
      <c r="C1780" s="47" t="str">
        <f t="shared" si="27"/>
        <v>5-Delta Smelt Responses</v>
      </c>
      <c r="D1780" s="47" t="s">
        <v>133</v>
      </c>
      <c r="E1780" s="47">
        <v>2105</v>
      </c>
      <c r="F1780" s="62" t="s">
        <v>1970</v>
      </c>
      <c r="G1780" s="64"/>
      <c r="H1780" s="64"/>
      <c r="I1780" s="64"/>
      <c r="J1780" s="64"/>
      <c r="K1780" s="64"/>
      <c r="L1780" s="64"/>
      <c r="M1780" s="64"/>
      <c r="N1780" s="64"/>
      <c r="O1780" s="64"/>
      <c r="P1780" s="64"/>
    </row>
    <row r="1781" spans="1:16" ht="30">
      <c r="A1781" s="47">
        <v>5</v>
      </c>
      <c r="B1781" s="47" t="s">
        <v>123</v>
      </c>
      <c r="C1781" s="47" t="str">
        <f t="shared" si="27"/>
        <v>5-Delta Smelt Responses</v>
      </c>
      <c r="D1781" s="47" t="s">
        <v>133</v>
      </c>
      <c r="E1781" s="47">
        <v>2106</v>
      </c>
      <c r="F1781" s="62" t="s">
        <v>1971</v>
      </c>
      <c r="G1781" s="64"/>
      <c r="H1781" s="64"/>
      <c r="I1781" s="64"/>
      <c r="J1781" s="64"/>
      <c r="K1781" s="64"/>
      <c r="L1781" s="64"/>
      <c r="M1781" s="64"/>
      <c r="N1781" s="64"/>
      <c r="O1781" s="64"/>
      <c r="P1781" s="64"/>
    </row>
    <row r="1782" spans="1:16" ht="30">
      <c r="A1782" s="47">
        <v>5</v>
      </c>
      <c r="B1782" s="47" t="s">
        <v>123</v>
      </c>
      <c r="C1782" s="47" t="str">
        <f t="shared" si="27"/>
        <v>5-Delta Smelt Responses</v>
      </c>
      <c r="D1782" s="47" t="s">
        <v>133</v>
      </c>
      <c r="E1782" s="47">
        <v>2107</v>
      </c>
      <c r="F1782" s="62" t="s">
        <v>1972</v>
      </c>
      <c r="G1782" s="64"/>
      <c r="H1782" s="64"/>
      <c r="I1782" s="64"/>
      <c r="J1782" s="64"/>
      <c r="K1782" s="64"/>
      <c r="L1782" s="64"/>
      <c r="M1782" s="64"/>
      <c r="N1782" s="64"/>
      <c r="O1782" s="64"/>
      <c r="P1782" s="64"/>
    </row>
    <row r="1783" spans="1:16" ht="30">
      <c r="A1783" s="47">
        <v>5</v>
      </c>
      <c r="B1783" s="47" t="s">
        <v>123</v>
      </c>
      <c r="C1783" s="47" t="str">
        <f t="shared" si="27"/>
        <v>5-Delta Smelt Responses</v>
      </c>
      <c r="D1783" s="47" t="s">
        <v>133</v>
      </c>
      <c r="E1783" s="47">
        <v>2108</v>
      </c>
      <c r="F1783" s="62" t="s">
        <v>1973</v>
      </c>
      <c r="G1783" s="64"/>
      <c r="H1783" s="64"/>
      <c r="I1783" s="64"/>
      <c r="J1783" s="64"/>
      <c r="K1783" s="64"/>
      <c r="L1783" s="64"/>
      <c r="M1783" s="64"/>
      <c r="N1783" s="64"/>
      <c r="O1783" s="64"/>
      <c r="P1783" s="64"/>
    </row>
    <row r="1784" spans="1:16" ht="30">
      <c r="A1784" s="47">
        <v>5</v>
      </c>
      <c r="B1784" s="47" t="s">
        <v>123</v>
      </c>
      <c r="C1784" s="47" t="str">
        <f t="shared" si="27"/>
        <v>5-Delta Smelt Responses</v>
      </c>
      <c r="D1784" s="47" t="s">
        <v>133</v>
      </c>
      <c r="E1784" s="47">
        <v>2109</v>
      </c>
      <c r="F1784" s="62" t="s">
        <v>1974</v>
      </c>
      <c r="G1784" s="64"/>
      <c r="H1784" s="64"/>
      <c r="I1784" s="64"/>
      <c r="J1784" s="64"/>
      <c r="K1784" s="64"/>
      <c r="L1784" s="64"/>
      <c r="M1784" s="64"/>
      <c r="N1784" s="64"/>
      <c r="O1784" s="64"/>
      <c r="P1784" s="64"/>
    </row>
    <row r="1785" spans="1:16" ht="30">
      <c r="A1785" s="47">
        <v>5</v>
      </c>
      <c r="B1785" s="47" t="s">
        <v>123</v>
      </c>
      <c r="C1785" s="47" t="str">
        <f t="shared" si="27"/>
        <v>5-Delta Smelt Responses</v>
      </c>
      <c r="D1785" s="47" t="s">
        <v>133</v>
      </c>
      <c r="E1785" s="47">
        <v>2110</v>
      </c>
      <c r="F1785" s="62" t="s">
        <v>1975</v>
      </c>
      <c r="G1785" s="64"/>
      <c r="H1785" s="64"/>
      <c r="I1785" s="64"/>
      <c r="J1785" s="64"/>
      <c r="K1785" s="64"/>
      <c r="L1785" s="64"/>
      <c r="M1785" s="64"/>
      <c r="N1785" s="64"/>
      <c r="O1785" s="64"/>
      <c r="P1785" s="64"/>
    </row>
    <row r="1786" spans="1:16" ht="30">
      <c r="A1786" s="47">
        <v>5</v>
      </c>
      <c r="B1786" s="47" t="s">
        <v>123</v>
      </c>
      <c r="C1786" s="47" t="str">
        <f t="shared" si="27"/>
        <v>5-Delta Smelt Responses</v>
      </c>
      <c r="D1786" s="47" t="s">
        <v>133</v>
      </c>
      <c r="E1786" s="47">
        <v>2111</v>
      </c>
      <c r="F1786" s="62" t="s">
        <v>1976</v>
      </c>
      <c r="G1786" s="64"/>
      <c r="H1786" s="64"/>
      <c r="I1786" s="64"/>
      <c r="J1786" s="64"/>
      <c r="K1786" s="64"/>
      <c r="L1786" s="64"/>
      <c r="M1786" s="64"/>
      <c r="N1786" s="64"/>
      <c r="O1786" s="64"/>
      <c r="P1786" s="64"/>
    </row>
    <row r="1787" spans="1:16" ht="30">
      <c r="A1787" s="47">
        <v>5</v>
      </c>
      <c r="B1787" s="47" t="s">
        <v>123</v>
      </c>
      <c r="C1787" s="47" t="str">
        <f t="shared" si="27"/>
        <v>5-Delta Smelt Responses</v>
      </c>
      <c r="D1787" s="47" t="s">
        <v>133</v>
      </c>
      <c r="E1787" s="47">
        <v>2112</v>
      </c>
      <c r="F1787" s="62" t="s">
        <v>1977</v>
      </c>
      <c r="G1787" s="64"/>
      <c r="H1787" s="64"/>
      <c r="I1787" s="64"/>
      <c r="J1787" s="64"/>
      <c r="K1787" s="64"/>
      <c r="L1787" s="64"/>
      <c r="M1787" s="64"/>
      <c r="N1787" s="64"/>
      <c r="O1787" s="64"/>
      <c r="P1787" s="64"/>
    </row>
    <row r="1788" spans="1:16" ht="30">
      <c r="A1788" s="47">
        <v>5</v>
      </c>
      <c r="B1788" s="47" t="s">
        <v>123</v>
      </c>
      <c r="C1788" s="47" t="str">
        <f t="shared" si="27"/>
        <v>5-Delta Smelt Responses</v>
      </c>
      <c r="D1788" s="47" t="s">
        <v>133</v>
      </c>
      <c r="E1788" s="47">
        <v>2113</v>
      </c>
      <c r="F1788" s="62" t="s">
        <v>1978</v>
      </c>
      <c r="G1788" s="64"/>
      <c r="H1788" s="64"/>
      <c r="I1788" s="64"/>
      <c r="J1788" s="64"/>
      <c r="K1788" s="64"/>
      <c r="L1788" s="64"/>
      <c r="M1788" s="64"/>
      <c r="N1788" s="64"/>
      <c r="O1788" s="64"/>
      <c r="P1788" s="64"/>
    </row>
    <row r="1789" spans="1:16" ht="30">
      <c r="A1789" s="47">
        <v>5</v>
      </c>
      <c r="B1789" s="47" t="s">
        <v>123</v>
      </c>
      <c r="C1789" s="47" t="str">
        <f t="shared" si="27"/>
        <v>5-Delta Smelt Responses</v>
      </c>
      <c r="D1789" s="47" t="s">
        <v>133</v>
      </c>
      <c r="E1789" s="47">
        <v>2114</v>
      </c>
      <c r="F1789" s="62"/>
      <c r="G1789" s="64"/>
      <c r="H1789" s="64"/>
      <c r="I1789" s="64"/>
      <c r="J1789" s="64"/>
      <c r="K1789" s="64"/>
      <c r="L1789" s="64"/>
      <c r="M1789" s="64"/>
      <c r="N1789" s="64"/>
      <c r="O1789" s="64"/>
      <c r="P1789" s="64"/>
    </row>
    <row r="1790" spans="1:16" ht="30">
      <c r="A1790" s="47">
        <v>5</v>
      </c>
      <c r="B1790" s="47" t="s">
        <v>123</v>
      </c>
      <c r="C1790" s="47" t="str">
        <f t="shared" si="27"/>
        <v>5-Delta Smelt Responses</v>
      </c>
      <c r="D1790" s="47" t="s">
        <v>133</v>
      </c>
      <c r="E1790" s="47">
        <v>2115</v>
      </c>
      <c r="F1790" s="62" t="s">
        <v>1979</v>
      </c>
      <c r="G1790" s="64"/>
      <c r="H1790" s="64"/>
      <c r="I1790" s="64"/>
      <c r="J1790" s="64"/>
      <c r="K1790" s="64"/>
      <c r="L1790" s="64"/>
      <c r="M1790" s="64"/>
      <c r="N1790" s="64"/>
      <c r="O1790" s="64"/>
      <c r="P1790" s="64"/>
    </row>
    <row r="1791" spans="1:16" ht="30">
      <c r="A1791" s="47">
        <v>5</v>
      </c>
      <c r="B1791" s="47" t="s">
        <v>123</v>
      </c>
      <c r="C1791" s="47" t="str">
        <f t="shared" si="27"/>
        <v>5-Delta Smelt Responses</v>
      </c>
      <c r="D1791" s="47" t="s">
        <v>133</v>
      </c>
      <c r="E1791" s="47">
        <v>2116</v>
      </c>
      <c r="F1791" s="62" t="s">
        <v>1980</v>
      </c>
      <c r="G1791" s="64"/>
      <c r="H1791" s="64"/>
      <c r="I1791" s="64"/>
      <c r="J1791" s="64"/>
      <c r="K1791" s="64"/>
      <c r="L1791" s="64"/>
      <c r="M1791" s="64"/>
      <c r="N1791" s="64"/>
      <c r="O1791" s="64"/>
      <c r="P1791" s="64"/>
    </row>
    <row r="1792" spans="1:16" ht="30">
      <c r="A1792" s="47">
        <v>5</v>
      </c>
      <c r="B1792" s="47" t="s">
        <v>123</v>
      </c>
      <c r="C1792" s="47" t="str">
        <f t="shared" si="27"/>
        <v>5-Delta Smelt Responses</v>
      </c>
      <c r="D1792" s="47" t="s">
        <v>133</v>
      </c>
      <c r="E1792" s="47">
        <v>2117</v>
      </c>
      <c r="F1792" s="62" t="s">
        <v>1981</v>
      </c>
      <c r="G1792" s="64"/>
      <c r="H1792" s="64"/>
      <c r="I1792" s="64"/>
      <c r="J1792" s="64"/>
      <c r="K1792" s="64"/>
      <c r="L1792" s="64"/>
      <c r="M1792" s="64"/>
      <c r="N1792" s="64"/>
      <c r="O1792" s="64"/>
      <c r="P1792" s="64"/>
    </row>
    <row r="1793" spans="1:20" ht="30">
      <c r="A1793" s="47">
        <v>5</v>
      </c>
      <c r="B1793" s="47" t="s">
        <v>123</v>
      </c>
      <c r="C1793" s="47" t="str">
        <f t="shared" si="27"/>
        <v>5-Delta Smelt Responses</v>
      </c>
      <c r="D1793" s="47" t="s">
        <v>133</v>
      </c>
      <c r="E1793" s="47">
        <v>2118</v>
      </c>
      <c r="F1793" s="62" t="s">
        <v>1982</v>
      </c>
      <c r="G1793" s="64"/>
      <c r="H1793" s="64"/>
      <c r="I1793" s="64"/>
      <c r="J1793" s="64"/>
      <c r="K1793" s="64"/>
      <c r="L1793" s="64"/>
      <c r="M1793" s="64"/>
      <c r="N1793" s="64"/>
      <c r="O1793" s="64"/>
      <c r="P1793" s="64"/>
    </row>
    <row r="1794" spans="1:20" ht="30">
      <c r="A1794" s="47">
        <v>5</v>
      </c>
      <c r="B1794" s="47" t="s">
        <v>123</v>
      </c>
      <c r="C1794" s="47" t="str">
        <f t="shared" si="27"/>
        <v>5-Delta Smelt Responses</v>
      </c>
      <c r="D1794" s="47" t="s">
        <v>133</v>
      </c>
      <c r="E1794" s="47">
        <v>2119</v>
      </c>
      <c r="F1794" s="62" t="s">
        <v>1983</v>
      </c>
      <c r="G1794" s="64"/>
      <c r="H1794" s="64"/>
      <c r="I1794" s="64"/>
      <c r="J1794" s="64"/>
      <c r="K1794" s="64"/>
      <c r="L1794" s="64"/>
      <c r="M1794" s="64"/>
      <c r="N1794" s="64"/>
      <c r="O1794" s="64"/>
      <c r="P1794" s="64"/>
    </row>
    <row r="1795" spans="1:20" ht="30">
      <c r="A1795" s="47">
        <v>5</v>
      </c>
      <c r="B1795" s="47" t="s">
        <v>123</v>
      </c>
      <c r="C1795" s="47" t="str">
        <f t="shared" si="27"/>
        <v>5-Delta Smelt Responses</v>
      </c>
      <c r="D1795" s="47" t="s">
        <v>133</v>
      </c>
      <c r="E1795" s="47">
        <v>2120</v>
      </c>
      <c r="F1795" s="62" t="s">
        <v>1984</v>
      </c>
      <c r="G1795" s="64"/>
      <c r="H1795" s="64"/>
      <c r="I1795" s="64"/>
      <c r="J1795" s="64"/>
      <c r="K1795" s="64"/>
      <c r="L1795" s="64"/>
      <c r="M1795" s="64"/>
      <c r="N1795" s="64"/>
      <c r="O1795" s="64"/>
      <c r="P1795" s="64"/>
      <c r="T1795" s="47" t="s">
        <v>2871</v>
      </c>
    </row>
    <row r="1796" spans="1:20" ht="30">
      <c r="A1796" s="47">
        <v>5</v>
      </c>
      <c r="B1796" s="47" t="s">
        <v>123</v>
      </c>
      <c r="C1796" s="47" t="str">
        <f t="shared" si="27"/>
        <v>5-Delta Smelt Responses</v>
      </c>
      <c r="D1796" s="47" t="s">
        <v>133</v>
      </c>
      <c r="E1796" s="47">
        <v>2121</v>
      </c>
      <c r="F1796" s="62" t="s">
        <v>1985</v>
      </c>
      <c r="G1796" s="64"/>
      <c r="H1796" s="64"/>
      <c r="I1796" s="64"/>
      <c r="J1796" s="64"/>
      <c r="K1796" s="64"/>
      <c r="L1796" s="64"/>
      <c r="M1796" s="64"/>
      <c r="N1796" s="64"/>
      <c r="O1796" s="64"/>
      <c r="P1796" s="64"/>
    </row>
    <row r="1797" spans="1:20" ht="30">
      <c r="A1797" s="47">
        <v>5</v>
      </c>
      <c r="B1797" s="47" t="s">
        <v>123</v>
      </c>
      <c r="C1797" s="47" t="str">
        <f t="shared" si="27"/>
        <v>5-Delta Smelt Responses</v>
      </c>
      <c r="D1797" s="47" t="s">
        <v>133</v>
      </c>
      <c r="E1797" s="47">
        <v>2122</v>
      </c>
      <c r="F1797" s="62" t="s">
        <v>1986</v>
      </c>
      <c r="G1797" s="64"/>
      <c r="H1797" s="64"/>
      <c r="I1797" s="64"/>
      <c r="J1797" s="64"/>
      <c r="K1797" s="64"/>
      <c r="L1797" s="64"/>
      <c r="M1797" s="64"/>
      <c r="N1797" s="64"/>
      <c r="O1797" s="64"/>
      <c r="P1797" s="64"/>
    </row>
    <row r="1798" spans="1:20" ht="30">
      <c r="A1798" s="47">
        <v>5</v>
      </c>
      <c r="B1798" s="47" t="s">
        <v>123</v>
      </c>
      <c r="C1798" s="47" t="str">
        <f t="shared" ref="C1798:C1861" si="28">A1798&amp;"-"&amp;B1798</f>
        <v>5-Delta Smelt Responses</v>
      </c>
      <c r="D1798" s="47" t="s">
        <v>133</v>
      </c>
      <c r="E1798" s="47">
        <v>2123</v>
      </c>
      <c r="F1798" s="62" t="s">
        <v>1987</v>
      </c>
      <c r="G1798" s="64"/>
      <c r="H1798" s="64"/>
      <c r="I1798" s="64"/>
      <c r="J1798" s="64"/>
      <c r="K1798" s="64"/>
      <c r="L1798" s="64"/>
      <c r="M1798" s="64"/>
      <c r="N1798" s="64"/>
      <c r="O1798" s="64"/>
      <c r="P1798" s="64"/>
    </row>
    <row r="1799" spans="1:20" ht="30">
      <c r="A1799" s="47">
        <v>5</v>
      </c>
      <c r="B1799" s="47" t="s">
        <v>123</v>
      </c>
      <c r="C1799" s="47" t="str">
        <f t="shared" si="28"/>
        <v>5-Delta Smelt Responses</v>
      </c>
      <c r="D1799" s="47" t="s">
        <v>133</v>
      </c>
      <c r="E1799" s="47">
        <v>2124</v>
      </c>
      <c r="F1799" s="62" t="s">
        <v>1988</v>
      </c>
      <c r="G1799" s="64"/>
      <c r="H1799" s="64"/>
      <c r="I1799" s="64" t="s">
        <v>212</v>
      </c>
      <c r="J1799" s="64"/>
      <c r="K1799" s="64"/>
      <c r="L1799" s="64"/>
      <c r="M1799" s="64"/>
      <c r="N1799" s="64"/>
      <c r="O1799" s="64"/>
      <c r="P1799" s="64"/>
    </row>
    <row r="1800" spans="1:20" ht="30">
      <c r="A1800" s="47">
        <v>5</v>
      </c>
      <c r="B1800" s="47" t="s">
        <v>123</v>
      </c>
      <c r="C1800" s="47" t="str">
        <f t="shared" si="28"/>
        <v>5-Delta Smelt Responses</v>
      </c>
      <c r="D1800" s="47" t="s">
        <v>133</v>
      </c>
      <c r="E1800" s="47">
        <v>2125</v>
      </c>
      <c r="F1800" s="62" t="s">
        <v>1989</v>
      </c>
      <c r="G1800" s="64"/>
      <c r="H1800" s="64"/>
      <c r="I1800" s="64"/>
      <c r="J1800" s="64"/>
      <c r="K1800" s="64"/>
      <c r="L1800" s="64"/>
      <c r="M1800" s="64"/>
      <c r="N1800" s="64"/>
      <c r="O1800" s="64"/>
      <c r="P1800" s="64"/>
    </row>
    <row r="1801" spans="1:20" ht="30">
      <c r="A1801" s="47">
        <v>5</v>
      </c>
      <c r="B1801" s="47" t="s">
        <v>123</v>
      </c>
      <c r="C1801" s="47" t="str">
        <f t="shared" si="28"/>
        <v>5-Delta Smelt Responses</v>
      </c>
      <c r="D1801" s="47" t="s">
        <v>133</v>
      </c>
      <c r="E1801" s="47">
        <v>2126</v>
      </c>
      <c r="F1801" s="62" t="s">
        <v>1990</v>
      </c>
      <c r="G1801" s="64"/>
      <c r="H1801" s="64"/>
      <c r="I1801" s="64"/>
      <c r="J1801" s="64"/>
      <c r="K1801" s="64"/>
      <c r="L1801" s="64"/>
      <c r="M1801" s="64"/>
      <c r="N1801" s="64"/>
      <c r="O1801" s="64"/>
      <c r="P1801" s="64"/>
      <c r="T1801" s="47" t="s">
        <v>2872</v>
      </c>
    </row>
    <row r="1802" spans="1:20" ht="30">
      <c r="A1802" s="47">
        <v>5</v>
      </c>
      <c r="B1802" s="47" t="s">
        <v>123</v>
      </c>
      <c r="C1802" s="47" t="str">
        <f t="shared" si="28"/>
        <v>5-Delta Smelt Responses</v>
      </c>
      <c r="D1802" s="47" t="s">
        <v>133</v>
      </c>
      <c r="E1802" s="47">
        <v>2127</v>
      </c>
      <c r="F1802" s="62"/>
      <c r="G1802" s="64"/>
      <c r="H1802" s="64"/>
      <c r="I1802" s="64"/>
      <c r="J1802" s="64"/>
      <c r="K1802" s="64"/>
      <c r="L1802" s="64"/>
      <c r="M1802" s="64"/>
      <c r="N1802" s="64"/>
      <c r="O1802" s="64"/>
      <c r="P1802" s="64"/>
    </row>
    <row r="1803" spans="1:20" ht="60">
      <c r="A1803" s="47">
        <v>5</v>
      </c>
      <c r="B1803" s="47" t="s">
        <v>123</v>
      </c>
      <c r="C1803" s="47" t="str">
        <f t="shared" si="28"/>
        <v>5-Delta Smelt Responses</v>
      </c>
      <c r="D1803" s="47" t="s">
        <v>134</v>
      </c>
      <c r="E1803" s="47">
        <v>2128</v>
      </c>
      <c r="F1803" s="62" t="s">
        <v>1991</v>
      </c>
      <c r="G1803" s="64"/>
      <c r="H1803" s="64"/>
      <c r="I1803" s="64"/>
      <c r="J1803" s="64"/>
      <c r="K1803" s="64"/>
      <c r="L1803" s="64"/>
      <c r="M1803" s="64"/>
      <c r="N1803" s="64"/>
      <c r="O1803" s="64" t="s">
        <v>2753</v>
      </c>
      <c r="P1803" s="64"/>
      <c r="T1803" s="47" t="s">
        <v>2871</v>
      </c>
    </row>
    <row r="1804" spans="1:20" ht="30">
      <c r="A1804" s="47">
        <v>5</v>
      </c>
      <c r="B1804" s="47" t="s">
        <v>123</v>
      </c>
      <c r="C1804" s="47" t="str">
        <f t="shared" si="28"/>
        <v>5-Delta Smelt Responses</v>
      </c>
      <c r="D1804" s="47" t="s">
        <v>134</v>
      </c>
      <c r="E1804" s="47">
        <v>2129</v>
      </c>
      <c r="F1804" s="62" t="s">
        <v>1992</v>
      </c>
      <c r="G1804" s="64"/>
      <c r="H1804" s="64"/>
      <c r="I1804" s="64"/>
      <c r="J1804" s="64"/>
      <c r="K1804" s="64"/>
      <c r="L1804" s="64"/>
      <c r="M1804" s="64"/>
      <c r="N1804" s="64"/>
      <c r="O1804" s="64"/>
      <c r="P1804" s="64"/>
    </row>
    <row r="1805" spans="1:20" ht="30">
      <c r="A1805" s="47">
        <v>5</v>
      </c>
      <c r="B1805" s="47" t="s">
        <v>123</v>
      </c>
      <c r="C1805" s="47" t="str">
        <f t="shared" si="28"/>
        <v>5-Delta Smelt Responses</v>
      </c>
      <c r="D1805" s="47" t="s">
        <v>134</v>
      </c>
      <c r="E1805" s="47">
        <v>2130</v>
      </c>
      <c r="F1805" s="62" t="s">
        <v>1993</v>
      </c>
      <c r="G1805" s="64"/>
      <c r="H1805" s="64"/>
      <c r="I1805" s="64"/>
      <c r="J1805" s="64"/>
      <c r="K1805" s="64"/>
      <c r="L1805" s="64"/>
      <c r="M1805" s="64"/>
      <c r="N1805" s="64"/>
      <c r="O1805" s="64"/>
      <c r="P1805" s="64"/>
    </row>
    <row r="1806" spans="1:20" ht="30">
      <c r="A1806" s="47">
        <v>5</v>
      </c>
      <c r="B1806" s="47" t="s">
        <v>123</v>
      </c>
      <c r="C1806" s="47" t="str">
        <f t="shared" si="28"/>
        <v>5-Delta Smelt Responses</v>
      </c>
      <c r="D1806" s="47" t="s">
        <v>134</v>
      </c>
      <c r="E1806" s="47">
        <v>2131</v>
      </c>
      <c r="F1806" s="62" t="s">
        <v>1994</v>
      </c>
      <c r="G1806" s="64"/>
      <c r="H1806" s="64"/>
      <c r="I1806" s="64"/>
      <c r="J1806" s="64"/>
      <c r="K1806" s="64"/>
      <c r="L1806" s="64"/>
      <c r="M1806" s="64"/>
      <c r="N1806" s="64"/>
      <c r="O1806" s="64"/>
      <c r="P1806" s="64"/>
    </row>
    <row r="1807" spans="1:20" ht="30">
      <c r="A1807" s="47">
        <v>5</v>
      </c>
      <c r="B1807" s="47" t="s">
        <v>123</v>
      </c>
      <c r="C1807" s="47" t="str">
        <f t="shared" si="28"/>
        <v>5-Delta Smelt Responses</v>
      </c>
      <c r="D1807" s="47" t="s">
        <v>134</v>
      </c>
      <c r="E1807" s="47">
        <v>2132</v>
      </c>
      <c r="F1807" s="62" t="s">
        <v>1995</v>
      </c>
      <c r="G1807" s="64"/>
      <c r="H1807" s="64"/>
      <c r="I1807" s="64"/>
      <c r="J1807" s="64"/>
      <c r="K1807" s="64"/>
      <c r="L1807" s="64"/>
      <c r="M1807" s="64"/>
      <c r="N1807" s="64"/>
      <c r="O1807" s="64"/>
      <c r="P1807" s="64"/>
    </row>
    <row r="1808" spans="1:20" ht="30">
      <c r="A1808" s="47">
        <v>5</v>
      </c>
      <c r="B1808" s="47" t="s">
        <v>123</v>
      </c>
      <c r="C1808" s="47" t="str">
        <f t="shared" si="28"/>
        <v>5-Delta Smelt Responses</v>
      </c>
      <c r="D1808" s="47" t="s">
        <v>134</v>
      </c>
      <c r="E1808" s="47">
        <v>2133</v>
      </c>
      <c r="F1808" s="62" t="s">
        <v>1996</v>
      </c>
      <c r="G1808" s="64"/>
      <c r="H1808" s="64"/>
      <c r="I1808" s="64"/>
      <c r="J1808" s="64"/>
      <c r="K1808" s="64"/>
      <c r="L1808" s="64"/>
      <c r="M1808" s="64"/>
      <c r="N1808" s="64"/>
      <c r="O1808" s="64"/>
      <c r="P1808" s="64"/>
    </row>
    <row r="1809" spans="1:20" ht="30">
      <c r="A1809" s="47">
        <v>5</v>
      </c>
      <c r="B1809" s="47" t="s">
        <v>123</v>
      </c>
      <c r="C1809" s="47" t="str">
        <f t="shared" si="28"/>
        <v>5-Delta Smelt Responses</v>
      </c>
      <c r="D1809" s="47" t="s">
        <v>134</v>
      </c>
      <c r="E1809" s="47">
        <v>2134</v>
      </c>
      <c r="F1809" s="62" t="s">
        <v>1997</v>
      </c>
      <c r="G1809" s="64"/>
      <c r="H1809" s="64"/>
      <c r="I1809" s="64"/>
      <c r="J1809" s="64"/>
      <c r="K1809" s="64"/>
      <c r="L1809" s="64"/>
      <c r="M1809" s="64"/>
      <c r="N1809" s="64"/>
      <c r="O1809" s="64"/>
      <c r="P1809" s="64"/>
    </row>
    <row r="1810" spans="1:20" ht="30">
      <c r="A1810" s="47">
        <v>5</v>
      </c>
      <c r="B1810" s="47" t="s">
        <v>123</v>
      </c>
      <c r="C1810" s="47" t="str">
        <f t="shared" si="28"/>
        <v>5-Delta Smelt Responses</v>
      </c>
      <c r="D1810" s="47" t="s">
        <v>134</v>
      </c>
      <c r="E1810" s="47">
        <v>2135</v>
      </c>
      <c r="F1810" s="62" t="s">
        <v>1998</v>
      </c>
      <c r="G1810" s="64"/>
      <c r="H1810" s="64"/>
      <c r="I1810" s="64"/>
      <c r="J1810" s="64"/>
      <c r="K1810" s="64"/>
      <c r="L1810" s="64"/>
      <c r="M1810" s="64"/>
      <c r="N1810" s="64"/>
      <c r="O1810" s="64"/>
      <c r="P1810" s="64"/>
    </row>
    <row r="1811" spans="1:20" ht="30">
      <c r="A1811" s="47">
        <v>5</v>
      </c>
      <c r="B1811" s="47" t="s">
        <v>123</v>
      </c>
      <c r="C1811" s="47" t="str">
        <f t="shared" si="28"/>
        <v>5-Delta Smelt Responses</v>
      </c>
      <c r="D1811" s="47" t="s">
        <v>134</v>
      </c>
      <c r="E1811" s="47">
        <v>2136</v>
      </c>
      <c r="F1811" s="62" t="s">
        <v>1999</v>
      </c>
      <c r="G1811" s="64"/>
      <c r="H1811" s="64"/>
      <c r="I1811" s="64"/>
      <c r="J1811" s="64"/>
      <c r="K1811" s="64"/>
      <c r="L1811" s="64"/>
      <c r="M1811" s="64"/>
      <c r="N1811" s="64"/>
      <c r="O1811" s="64"/>
      <c r="P1811" s="64"/>
    </row>
    <row r="1812" spans="1:20" ht="30">
      <c r="A1812" s="47">
        <v>5</v>
      </c>
      <c r="B1812" s="47" t="s">
        <v>123</v>
      </c>
      <c r="C1812" s="47" t="str">
        <f t="shared" si="28"/>
        <v>5-Delta Smelt Responses</v>
      </c>
      <c r="D1812" s="47" t="s">
        <v>134</v>
      </c>
      <c r="E1812" s="47">
        <v>2137</v>
      </c>
      <c r="F1812" s="62" t="s">
        <v>2000</v>
      </c>
      <c r="G1812" s="64"/>
      <c r="H1812" s="64"/>
      <c r="I1812" s="64"/>
      <c r="J1812" s="64"/>
      <c r="K1812" s="64"/>
      <c r="L1812" s="64"/>
      <c r="M1812" s="64"/>
      <c r="N1812" s="64"/>
      <c r="O1812" s="64"/>
      <c r="P1812" s="64"/>
    </row>
    <row r="1813" spans="1:20" ht="30">
      <c r="A1813" s="47">
        <v>5</v>
      </c>
      <c r="B1813" s="47" t="s">
        <v>123</v>
      </c>
      <c r="C1813" s="47" t="str">
        <f t="shared" si="28"/>
        <v>5-Delta Smelt Responses</v>
      </c>
      <c r="D1813" s="47" t="s">
        <v>134</v>
      </c>
      <c r="E1813" s="47">
        <v>2138</v>
      </c>
      <c r="F1813" s="62" t="s">
        <v>2001</v>
      </c>
      <c r="G1813" s="64"/>
      <c r="H1813" s="64"/>
      <c r="I1813" s="64"/>
      <c r="J1813" s="64"/>
      <c r="K1813" s="64"/>
      <c r="L1813" s="64"/>
      <c r="M1813" s="64"/>
      <c r="N1813" s="64"/>
      <c r="O1813" s="64"/>
      <c r="P1813" s="64"/>
    </row>
    <row r="1814" spans="1:20" ht="30">
      <c r="A1814" s="47">
        <v>5</v>
      </c>
      <c r="B1814" s="47" t="s">
        <v>123</v>
      </c>
      <c r="C1814" s="47" t="str">
        <f t="shared" si="28"/>
        <v>5-Delta Smelt Responses</v>
      </c>
      <c r="D1814" s="47" t="s">
        <v>134</v>
      </c>
      <c r="E1814" s="47">
        <v>2139</v>
      </c>
      <c r="F1814" s="62" t="s">
        <v>2002</v>
      </c>
      <c r="G1814" s="64"/>
      <c r="H1814" s="64"/>
      <c r="I1814" s="64"/>
      <c r="J1814" s="64"/>
      <c r="K1814" s="64"/>
      <c r="L1814" s="64"/>
      <c r="M1814" s="64"/>
      <c r="N1814" s="64"/>
      <c r="O1814" s="64"/>
      <c r="P1814" s="64"/>
    </row>
    <row r="1815" spans="1:20" ht="30">
      <c r="A1815" s="47">
        <v>5</v>
      </c>
      <c r="B1815" s="47" t="s">
        <v>123</v>
      </c>
      <c r="C1815" s="47" t="str">
        <f t="shared" si="28"/>
        <v>5-Delta Smelt Responses</v>
      </c>
      <c r="D1815" s="47" t="s">
        <v>134</v>
      </c>
      <c r="E1815" s="47">
        <v>2140</v>
      </c>
      <c r="F1815" s="62" t="s">
        <v>455</v>
      </c>
      <c r="G1815" s="64"/>
      <c r="H1815" s="64"/>
      <c r="I1815" s="64"/>
      <c r="J1815" s="64"/>
      <c r="K1815" s="64"/>
      <c r="L1815" s="64"/>
      <c r="M1815" s="64"/>
      <c r="N1815" s="64"/>
      <c r="O1815" s="64"/>
      <c r="P1815" s="64"/>
    </row>
    <row r="1816" spans="1:20" ht="30">
      <c r="A1816" s="47">
        <v>5</v>
      </c>
      <c r="B1816" s="47" t="s">
        <v>123</v>
      </c>
      <c r="C1816" s="47" t="str">
        <f t="shared" si="28"/>
        <v>5-Delta Smelt Responses</v>
      </c>
      <c r="D1816" s="47" t="s">
        <v>134</v>
      </c>
      <c r="E1816" s="47">
        <v>2141</v>
      </c>
      <c r="F1816" s="62" t="s">
        <v>2003</v>
      </c>
      <c r="G1816" s="64"/>
      <c r="H1816" s="64"/>
      <c r="I1816" s="64"/>
      <c r="J1816" s="64"/>
      <c r="K1816" s="64"/>
      <c r="L1816" s="64"/>
      <c r="M1816" s="64"/>
      <c r="N1816" s="64"/>
      <c r="O1816" s="64"/>
      <c r="P1816" s="64"/>
    </row>
    <row r="1817" spans="1:20" ht="30">
      <c r="A1817" s="47">
        <v>5</v>
      </c>
      <c r="B1817" s="47" t="s">
        <v>123</v>
      </c>
      <c r="C1817" s="47" t="str">
        <f t="shared" si="28"/>
        <v>5-Delta Smelt Responses</v>
      </c>
      <c r="D1817" s="47" t="s">
        <v>134</v>
      </c>
      <c r="E1817" s="47">
        <v>2142</v>
      </c>
      <c r="F1817" s="62" t="s">
        <v>2004</v>
      </c>
      <c r="G1817" s="64"/>
      <c r="H1817" s="64"/>
      <c r="I1817" s="64"/>
      <c r="J1817" s="64"/>
      <c r="K1817" s="64"/>
      <c r="L1817" s="64"/>
      <c r="M1817" s="64"/>
      <c r="N1817" s="64"/>
      <c r="O1817" s="64"/>
      <c r="P1817" s="64"/>
    </row>
    <row r="1818" spans="1:20" ht="45">
      <c r="A1818" s="47">
        <v>5</v>
      </c>
      <c r="B1818" s="47" t="s">
        <v>123</v>
      </c>
      <c r="C1818" s="47" t="str">
        <f t="shared" si="28"/>
        <v>5-Delta Smelt Responses</v>
      </c>
      <c r="D1818" s="47" t="s">
        <v>134</v>
      </c>
      <c r="E1818" s="47">
        <v>2143</v>
      </c>
      <c r="F1818" s="62" t="s">
        <v>2005</v>
      </c>
      <c r="G1818" s="64"/>
      <c r="H1818" s="64"/>
      <c r="I1818" s="64"/>
      <c r="J1818" s="64"/>
      <c r="K1818" s="64"/>
      <c r="L1818" s="64"/>
      <c r="M1818" s="64"/>
      <c r="N1818" s="64"/>
      <c r="O1818" s="64"/>
      <c r="P1818" s="64"/>
      <c r="T1818" s="47" t="s">
        <v>2873</v>
      </c>
    </row>
    <row r="1819" spans="1:20" ht="30">
      <c r="A1819" s="47">
        <v>5</v>
      </c>
      <c r="B1819" s="47" t="s">
        <v>123</v>
      </c>
      <c r="C1819" s="47" t="str">
        <f t="shared" si="28"/>
        <v>5-Delta Smelt Responses</v>
      </c>
      <c r="D1819" s="47" t="s">
        <v>134</v>
      </c>
      <c r="E1819" s="47">
        <v>2144</v>
      </c>
      <c r="F1819" s="62" t="s">
        <v>2006</v>
      </c>
      <c r="G1819" s="64"/>
      <c r="H1819" s="64"/>
      <c r="I1819" s="64"/>
      <c r="J1819" s="64"/>
      <c r="K1819" s="64"/>
      <c r="L1819" s="64"/>
      <c r="M1819" s="64"/>
      <c r="N1819" s="64"/>
      <c r="O1819" s="64"/>
      <c r="P1819" s="64"/>
    </row>
    <row r="1820" spans="1:20" ht="30">
      <c r="A1820" s="47">
        <v>5</v>
      </c>
      <c r="B1820" s="47" t="s">
        <v>123</v>
      </c>
      <c r="C1820" s="47" t="str">
        <f t="shared" si="28"/>
        <v>5-Delta Smelt Responses</v>
      </c>
      <c r="D1820" s="47" t="s">
        <v>134</v>
      </c>
      <c r="E1820" s="47">
        <v>2145</v>
      </c>
      <c r="F1820" s="62" t="s">
        <v>2007</v>
      </c>
      <c r="G1820" s="64"/>
      <c r="H1820" s="64"/>
      <c r="I1820" s="64"/>
      <c r="J1820" s="64"/>
      <c r="K1820" s="64"/>
      <c r="L1820" s="64"/>
      <c r="M1820" s="64"/>
      <c r="N1820" s="64"/>
      <c r="O1820" s="64"/>
      <c r="P1820" s="64"/>
    </row>
    <row r="1821" spans="1:20" ht="30">
      <c r="A1821" s="47">
        <v>5</v>
      </c>
      <c r="B1821" s="47" t="s">
        <v>123</v>
      </c>
      <c r="C1821" s="47" t="str">
        <f t="shared" si="28"/>
        <v>5-Delta Smelt Responses</v>
      </c>
      <c r="D1821" s="47" t="s">
        <v>134</v>
      </c>
      <c r="E1821" s="47">
        <v>2146</v>
      </c>
      <c r="F1821" s="62" t="s">
        <v>2008</v>
      </c>
      <c r="G1821" s="64"/>
      <c r="H1821" s="64"/>
      <c r="I1821" s="64"/>
      <c r="J1821" s="64"/>
      <c r="K1821" s="64"/>
      <c r="L1821" s="64"/>
      <c r="M1821" s="64"/>
      <c r="N1821" s="64"/>
      <c r="O1821" s="64"/>
      <c r="P1821" s="64"/>
    </row>
    <row r="1822" spans="1:20" ht="30">
      <c r="A1822" s="47">
        <v>5</v>
      </c>
      <c r="B1822" s="47" t="s">
        <v>123</v>
      </c>
      <c r="C1822" s="47" t="str">
        <f t="shared" si="28"/>
        <v>5-Delta Smelt Responses</v>
      </c>
      <c r="D1822" s="47" t="s">
        <v>134</v>
      </c>
      <c r="E1822" s="47">
        <v>2147</v>
      </c>
      <c r="F1822" s="62" t="s">
        <v>2009</v>
      </c>
      <c r="G1822" s="64"/>
      <c r="H1822" s="64"/>
      <c r="I1822" s="64"/>
      <c r="J1822" s="64"/>
      <c r="K1822" s="64"/>
      <c r="L1822" s="64"/>
      <c r="M1822" s="64"/>
      <c r="N1822" s="64"/>
      <c r="O1822" s="64"/>
      <c r="P1822" s="64"/>
    </row>
    <row r="1823" spans="1:20" ht="30">
      <c r="A1823" s="47">
        <v>5</v>
      </c>
      <c r="B1823" s="47" t="s">
        <v>123</v>
      </c>
      <c r="C1823" s="47" t="str">
        <f t="shared" si="28"/>
        <v>5-Delta Smelt Responses</v>
      </c>
      <c r="D1823" s="47" t="s">
        <v>134</v>
      </c>
      <c r="E1823" s="47">
        <v>2148</v>
      </c>
      <c r="F1823" s="62" t="s">
        <v>2010</v>
      </c>
      <c r="G1823" s="64"/>
      <c r="H1823" s="64"/>
      <c r="I1823" s="64"/>
      <c r="J1823" s="64"/>
      <c r="K1823" s="64"/>
      <c r="L1823" s="64"/>
      <c r="M1823" s="64"/>
      <c r="N1823" s="64"/>
      <c r="O1823" s="64"/>
      <c r="P1823" s="64"/>
    </row>
    <row r="1824" spans="1:20" ht="30">
      <c r="A1824" s="47">
        <v>5</v>
      </c>
      <c r="B1824" s="47" t="s">
        <v>123</v>
      </c>
      <c r="C1824" s="47" t="str">
        <f t="shared" si="28"/>
        <v>5-Delta Smelt Responses</v>
      </c>
      <c r="D1824" s="47" t="s">
        <v>134</v>
      </c>
      <c r="E1824" s="47">
        <v>2149</v>
      </c>
      <c r="F1824" s="62" t="s">
        <v>2011</v>
      </c>
      <c r="G1824" s="64"/>
      <c r="H1824" s="64"/>
      <c r="I1824" s="64"/>
      <c r="J1824" s="64"/>
      <c r="K1824" s="64"/>
      <c r="L1824" s="64"/>
      <c r="M1824" s="64"/>
      <c r="N1824" s="64"/>
      <c r="O1824" s="64"/>
      <c r="P1824" s="64"/>
    </row>
    <row r="1825" spans="1:16" ht="30">
      <c r="A1825" s="47">
        <v>5</v>
      </c>
      <c r="B1825" s="47" t="s">
        <v>123</v>
      </c>
      <c r="C1825" s="47" t="str">
        <f t="shared" si="28"/>
        <v>5-Delta Smelt Responses</v>
      </c>
      <c r="D1825" s="47" t="s">
        <v>134</v>
      </c>
      <c r="E1825" s="47">
        <v>2150</v>
      </c>
      <c r="F1825" s="62" t="s">
        <v>2012</v>
      </c>
      <c r="G1825" s="64"/>
      <c r="H1825" s="64"/>
      <c r="I1825" s="64"/>
      <c r="J1825" s="64"/>
      <c r="K1825" s="64"/>
      <c r="L1825" s="64"/>
      <c r="M1825" s="64"/>
      <c r="N1825" s="64"/>
      <c r="O1825" s="64"/>
      <c r="P1825" s="64"/>
    </row>
    <row r="1826" spans="1:16" ht="30">
      <c r="A1826" s="47">
        <v>5</v>
      </c>
      <c r="B1826" s="47" t="s">
        <v>123</v>
      </c>
      <c r="C1826" s="47" t="str">
        <f t="shared" si="28"/>
        <v>5-Delta Smelt Responses</v>
      </c>
      <c r="D1826" s="47" t="s">
        <v>134</v>
      </c>
      <c r="E1826" s="47">
        <v>2151</v>
      </c>
      <c r="F1826" s="62" t="s">
        <v>2013</v>
      </c>
      <c r="G1826" s="64"/>
      <c r="H1826" s="64"/>
      <c r="I1826" s="64"/>
      <c r="J1826" s="64"/>
      <c r="K1826" s="64"/>
      <c r="L1826" s="64"/>
      <c r="M1826" s="64"/>
      <c r="N1826" s="64"/>
      <c r="O1826" s="64"/>
      <c r="P1826" s="64"/>
    </row>
    <row r="1827" spans="1:16" ht="30">
      <c r="A1827" s="47">
        <v>5</v>
      </c>
      <c r="B1827" s="47" t="s">
        <v>123</v>
      </c>
      <c r="C1827" s="47" t="str">
        <f t="shared" si="28"/>
        <v>5-Delta Smelt Responses</v>
      </c>
      <c r="D1827" s="47" t="s">
        <v>134</v>
      </c>
      <c r="E1827" s="47">
        <v>2152</v>
      </c>
      <c r="F1827" s="62" t="s">
        <v>2014</v>
      </c>
      <c r="G1827" s="64"/>
      <c r="H1827" s="64"/>
      <c r="I1827" s="64"/>
      <c r="J1827" s="64"/>
      <c r="K1827" s="64"/>
      <c r="L1827" s="64"/>
      <c r="M1827" s="64"/>
      <c r="N1827" s="64"/>
      <c r="O1827" s="64"/>
      <c r="P1827" s="64"/>
    </row>
    <row r="1828" spans="1:16" ht="30">
      <c r="A1828" s="47">
        <v>5</v>
      </c>
      <c r="B1828" s="47" t="s">
        <v>123</v>
      </c>
      <c r="C1828" s="47" t="str">
        <f t="shared" si="28"/>
        <v>5-Delta Smelt Responses</v>
      </c>
      <c r="D1828" s="47" t="s">
        <v>134</v>
      </c>
      <c r="E1828" s="47">
        <v>2153</v>
      </c>
      <c r="F1828" s="62" t="s">
        <v>2015</v>
      </c>
      <c r="G1828" s="64"/>
      <c r="H1828" s="64"/>
      <c r="I1828" s="64"/>
      <c r="J1828" s="64"/>
      <c r="K1828" s="64"/>
      <c r="L1828" s="64"/>
      <c r="M1828" s="64"/>
      <c r="N1828" s="64"/>
      <c r="O1828" s="64"/>
      <c r="P1828" s="64"/>
    </row>
    <row r="1829" spans="1:16" ht="30">
      <c r="A1829" s="47">
        <v>5</v>
      </c>
      <c r="B1829" s="47" t="s">
        <v>123</v>
      </c>
      <c r="C1829" s="47" t="str">
        <f t="shared" si="28"/>
        <v>5-Delta Smelt Responses</v>
      </c>
      <c r="D1829" s="47" t="s">
        <v>135</v>
      </c>
      <c r="E1829" s="47">
        <v>2154</v>
      </c>
      <c r="F1829" s="62" t="s">
        <v>2016</v>
      </c>
      <c r="G1829" s="64"/>
      <c r="H1829" s="64"/>
      <c r="I1829" s="64"/>
      <c r="J1829" s="64"/>
      <c r="K1829" s="64"/>
      <c r="L1829" s="64"/>
      <c r="M1829" s="64"/>
      <c r="N1829" s="64"/>
      <c r="O1829" s="64"/>
      <c r="P1829" s="64"/>
    </row>
    <row r="1830" spans="1:16" ht="30">
      <c r="A1830" s="47">
        <v>5</v>
      </c>
      <c r="B1830" s="47" t="s">
        <v>123</v>
      </c>
      <c r="C1830" s="47" t="str">
        <f t="shared" si="28"/>
        <v>5-Delta Smelt Responses</v>
      </c>
      <c r="D1830" s="47" t="s">
        <v>135</v>
      </c>
      <c r="E1830" s="47">
        <v>2155</v>
      </c>
      <c r="F1830" s="62" t="s">
        <v>2017</v>
      </c>
      <c r="G1830" s="64"/>
      <c r="H1830" s="64"/>
      <c r="I1830" s="64"/>
      <c r="J1830" s="64"/>
      <c r="K1830" s="64"/>
      <c r="L1830" s="64"/>
      <c r="M1830" s="64"/>
      <c r="N1830" s="64"/>
      <c r="O1830" s="64"/>
      <c r="P1830" s="64"/>
    </row>
    <row r="1831" spans="1:16" ht="30">
      <c r="A1831" s="47">
        <v>5</v>
      </c>
      <c r="B1831" s="47" t="s">
        <v>123</v>
      </c>
      <c r="C1831" s="47" t="str">
        <f t="shared" si="28"/>
        <v>5-Delta Smelt Responses</v>
      </c>
      <c r="D1831" s="47" t="s">
        <v>135</v>
      </c>
      <c r="E1831" s="47">
        <v>2156</v>
      </c>
      <c r="F1831" s="62" t="s">
        <v>2018</v>
      </c>
      <c r="G1831" s="64"/>
      <c r="H1831" s="64"/>
      <c r="I1831" s="64"/>
      <c r="J1831" s="64"/>
      <c r="K1831" s="64"/>
      <c r="L1831" s="64"/>
      <c r="M1831" s="64"/>
      <c r="N1831" s="64"/>
      <c r="O1831" s="64"/>
      <c r="P1831" s="64"/>
    </row>
    <row r="1832" spans="1:16" ht="30">
      <c r="A1832" s="47">
        <v>5</v>
      </c>
      <c r="B1832" s="47" t="s">
        <v>123</v>
      </c>
      <c r="C1832" s="47" t="str">
        <f t="shared" si="28"/>
        <v>5-Delta Smelt Responses</v>
      </c>
      <c r="D1832" s="47" t="s">
        <v>135</v>
      </c>
      <c r="E1832" s="47">
        <v>2157</v>
      </c>
      <c r="F1832" s="62" t="s">
        <v>2019</v>
      </c>
      <c r="G1832" s="64"/>
      <c r="H1832" s="64"/>
      <c r="I1832" s="64"/>
      <c r="J1832" s="64"/>
      <c r="K1832" s="64"/>
      <c r="L1832" s="64"/>
      <c r="M1832" s="64"/>
      <c r="N1832" s="64"/>
      <c r="O1832" s="64"/>
      <c r="P1832" s="64"/>
    </row>
    <row r="1833" spans="1:16" ht="30">
      <c r="A1833" s="47">
        <v>5</v>
      </c>
      <c r="B1833" s="47" t="s">
        <v>123</v>
      </c>
      <c r="C1833" s="47" t="str">
        <f t="shared" si="28"/>
        <v>5-Delta Smelt Responses</v>
      </c>
      <c r="D1833" s="47" t="s">
        <v>135</v>
      </c>
      <c r="E1833" s="47">
        <v>2158</v>
      </c>
      <c r="F1833" s="62" t="s">
        <v>2020</v>
      </c>
      <c r="G1833" s="64"/>
      <c r="H1833" s="64"/>
      <c r="I1833" s="64"/>
      <c r="J1833" s="64"/>
      <c r="K1833" s="64"/>
      <c r="L1833" s="64"/>
      <c r="M1833" s="64"/>
      <c r="N1833" s="64"/>
      <c r="O1833" s="64"/>
      <c r="P1833" s="64"/>
    </row>
    <row r="1834" spans="1:16" ht="30">
      <c r="A1834" s="47">
        <v>5</v>
      </c>
      <c r="B1834" s="47" t="s">
        <v>123</v>
      </c>
      <c r="C1834" s="47" t="str">
        <f t="shared" si="28"/>
        <v>5-Delta Smelt Responses</v>
      </c>
      <c r="D1834" s="47" t="s">
        <v>135</v>
      </c>
      <c r="E1834" s="47">
        <v>2159</v>
      </c>
      <c r="F1834" s="62" t="s">
        <v>2021</v>
      </c>
      <c r="G1834" s="64"/>
      <c r="H1834" s="64"/>
      <c r="I1834" s="64"/>
      <c r="J1834" s="64"/>
      <c r="K1834" s="64"/>
      <c r="L1834" s="64"/>
      <c r="M1834" s="64"/>
      <c r="N1834" s="64"/>
      <c r="O1834" s="64"/>
      <c r="P1834" s="64"/>
    </row>
    <row r="1835" spans="1:16" ht="30">
      <c r="A1835" s="47">
        <v>5</v>
      </c>
      <c r="B1835" s="47" t="s">
        <v>123</v>
      </c>
      <c r="C1835" s="47" t="str">
        <f t="shared" si="28"/>
        <v>5-Delta Smelt Responses</v>
      </c>
      <c r="D1835" s="47" t="s">
        <v>135</v>
      </c>
      <c r="E1835" s="47">
        <v>2160</v>
      </c>
      <c r="F1835" s="62" t="s">
        <v>2022</v>
      </c>
      <c r="G1835" s="64"/>
      <c r="H1835" s="64"/>
      <c r="I1835" s="64"/>
      <c r="J1835" s="64"/>
      <c r="K1835" s="64"/>
      <c r="L1835" s="64"/>
      <c r="M1835" s="64"/>
      <c r="N1835" s="64"/>
      <c r="O1835" s="64"/>
      <c r="P1835" s="64"/>
    </row>
    <row r="1836" spans="1:16" ht="90">
      <c r="A1836" s="47">
        <v>5</v>
      </c>
      <c r="B1836" s="47" t="s">
        <v>123</v>
      </c>
      <c r="C1836" s="47" t="str">
        <f t="shared" si="28"/>
        <v>5-Delta Smelt Responses</v>
      </c>
      <c r="D1836" s="47" t="s">
        <v>135</v>
      </c>
      <c r="E1836" s="47">
        <v>2161</v>
      </c>
      <c r="F1836" s="62" t="s">
        <v>2023</v>
      </c>
      <c r="G1836" s="64"/>
      <c r="H1836" s="64" t="s">
        <v>199</v>
      </c>
      <c r="I1836" s="64"/>
      <c r="J1836" s="64"/>
      <c r="K1836" s="64"/>
      <c r="L1836" s="64"/>
      <c r="M1836" s="64"/>
      <c r="N1836" s="64"/>
      <c r="O1836" s="64"/>
      <c r="P1836" s="64"/>
    </row>
    <row r="1837" spans="1:16" ht="30">
      <c r="A1837" s="47">
        <v>5</v>
      </c>
      <c r="B1837" s="47" t="s">
        <v>123</v>
      </c>
      <c r="C1837" s="47" t="str">
        <f t="shared" si="28"/>
        <v>5-Delta Smelt Responses</v>
      </c>
      <c r="D1837" s="47" t="s">
        <v>135</v>
      </c>
      <c r="E1837" s="47">
        <v>2162</v>
      </c>
      <c r="F1837" s="62" t="s">
        <v>2024</v>
      </c>
      <c r="G1837" s="64"/>
      <c r="H1837" s="64"/>
      <c r="I1837" s="64"/>
      <c r="J1837" s="64"/>
      <c r="K1837" s="64"/>
      <c r="L1837" s="64"/>
      <c r="M1837" s="64"/>
      <c r="N1837" s="64"/>
      <c r="O1837" s="64"/>
      <c r="P1837" s="64"/>
    </row>
    <row r="1838" spans="1:16" ht="30">
      <c r="A1838" s="47">
        <v>5</v>
      </c>
      <c r="B1838" s="47" t="s">
        <v>123</v>
      </c>
      <c r="C1838" s="47" t="str">
        <f t="shared" si="28"/>
        <v>5-Delta Smelt Responses</v>
      </c>
      <c r="D1838" s="47" t="s">
        <v>135</v>
      </c>
      <c r="E1838" s="47">
        <v>2163</v>
      </c>
      <c r="F1838" s="62" t="s">
        <v>2025</v>
      </c>
      <c r="G1838" s="64"/>
      <c r="H1838" s="64"/>
      <c r="I1838" s="64"/>
      <c r="J1838" s="64"/>
      <c r="K1838" s="64"/>
      <c r="L1838" s="64"/>
      <c r="M1838" s="64"/>
      <c r="N1838" s="64"/>
      <c r="O1838" s="64"/>
      <c r="P1838" s="64"/>
    </row>
    <row r="1839" spans="1:16" ht="30">
      <c r="A1839" s="47">
        <v>5</v>
      </c>
      <c r="B1839" s="47" t="s">
        <v>123</v>
      </c>
      <c r="C1839" s="47" t="str">
        <f t="shared" si="28"/>
        <v>5-Delta Smelt Responses</v>
      </c>
      <c r="D1839" s="47" t="s">
        <v>135</v>
      </c>
      <c r="E1839" s="47">
        <v>2164</v>
      </c>
      <c r="F1839" s="62" t="s">
        <v>2026</v>
      </c>
      <c r="G1839" s="64"/>
      <c r="H1839" s="64"/>
      <c r="I1839" s="64"/>
      <c r="J1839" s="64"/>
      <c r="K1839" s="64"/>
      <c r="L1839" s="64"/>
      <c r="M1839" s="64"/>
      <c r="N1839" s="64"/>
      <c r="O1839" s="64"/>
      <c r="P1839" s="64"/>
    </row>
    <row r="1840" spans="1:16" ht="30">
      <c r="A1840" s="47">
        <v>5</v>
      </c>
      <c r="B1840" s="47" t="s">
        <v>123</v>
      </c>
      <c r="C1840" s="47" t="str">
        <f t="shared" si="28"/>
        <v>5-Delta Smelt Responses</v>
      </c>
      <c r="D1840" s="47" t="s">
        <v>135</v>
      </c>
      <c r="E1840" s="47">
        <v>2165</v>
      </c>
      <c r="F1840" s="62" t="s">
        <v>2027</v>
      </c>
      <c r="G1840" s="64"/>
      <c r="H1840" s="64"/>
      <c r="I1840" s="64"/>
      <c r="J1840" s="64"/>
      <c r="K1840" s="64"/>
      <c r="L1840" s="64"/>
      <c r="M1840" s="64"/>
      <c r="N1840" s="64"/>
      <c r="O1840" s="64"/>
      <c r="P1840" s="64"/>
    </row>
    <row r="1841" spans="1:16" ht="30">
      <c r="A1841" s="47">
        <v>5</v>
      </c>
      <c r="B1841" s="47" t="s">
        <v>123</v>
      </c>
      <c r="C1841" s="47" t="str">
        <f t="shared" si="28"/>
        <v>5-Delta Smelt Responses</v>
      </c>
      <c r="D1841" s="47" t="s">
        <v>135</v>
      </c>
      <c r="E1841" s="47">
        <v>2166</v>
      </c>
      <c r="F1841" s="62" t="s">
        <v>2028</v>
      </c>
      <c r="G1841" s="64"/>
      <c r="H1841" s="64"/>
      <c r="I1841" s="64"/>
      <c r="J1841" s="64"/>
      <c r="K1841" s="64"/>
      <c r="L1841" s="64"/>
      <c r="M1841" s="64"/>
      <c r="N1841" s="64"/>
      <c r="O1841" s="64"/>
      <c r="P1841" s="64"/>
    </row>
    <row r="1842" spans="1:16" ht="30">
      <c r="A1842" s="47">
        <v>5</v>
      </c>
      <c r="B1842" s="47" t="s">
        <v>123</v>
      </c>
      <c r="C1842" s="47" t="str">
        <f t="shared" si="28"/>
        <v>5-Delta Smelt Responses</v>
      </c>
      <c r="D1842" s="47" t="s">
        <v>135</v>
      </c>
      <c r="E1842" s="47">
        <v>2167</v>
      </c>
      <c r="F1842" s="62" t="s">
        <v>2029</v>
      </c>
      <c r="G1842" s="64"/>
      <c r="H1842" s="64"/>
      <c r="I1842" s="64"/>
      <c r="J1842" s="64"/>
      <c r="K1842" s="64"/>
      <c r="L1842" s="64"/>
      <c r="M1842" s="64"/>
      <c r="N1842" s="64"/>
      <c r="O1842" s="64"/>
      <c r="P1842" s="64"/>
    </row>
    <row r="1843" spans="1:16" ht="30">
      <c r="A1843" s="47">
        <v>5</v>
      </c>
      <c r="B1843" s="47" t="s">
        <v>123</v>
      </c>
      <c r="C1843" s="47" t="str">
        <f t="shared" si="28"/>
        <v>5-Delta Smelt Responses</v>
      </c>
      <c r="D1843" s="47" t="s">
        <v>135</v>
      </c>
      <c r="E1843" s="47">
        <v>2168</v>
      </c>
      <c r="F1843" s="62" t="s">
        <v>2030</v>
      </c>
      <c r="G1843" s="64"/>
      <c r="H1843" s="64"/>
      <c r="I1843" s="64"/>
      <c r="J1843" s="64"/>
      <c r="K1843" s="64"/>
      <c r="L1843" s="64"/>
      <c r="M1843" s="64"/>
      <c r="N1843" s="64"/>
      <c r="O1843" s="64"/>
      <c r="P1843" s="64"/>
    </row>
    <row r="1844" spans="1:16" ht="30">
      <c r="A1844" s="47">
        <v>5</v>
      </c>
      <c r="B1844" s="47" t="s">
        <v>123</v>
      </c>
      <c r="C1844" s="47" t="str">
        <f t="shared" si="28"/>
        <v>5-Delta Smelt Responses</v>
      </c>
      <c r="D1844" s="47" t="s">
        <v>135</v>
      </c>
      <c r="E1844" s="47">
        <v>2169</v>
      </c>
      <c r="F1844" s="62" t="s">
        <v>2031</v>
      </c>
      <c r="G1844" s="64"/>
      <c r="H1844" s="64"/>
      <c r="I1844" s="64"/>
      <c r="J1844" s="64"/>
      <c r="K1844" s="64"/>
      <c r="L1844" s="64"/>
      <c r="M1844" s="64"/>
      <c r="N1844" s="64"/>
      <c r="O1844" s="64"/>
      <c r="P1844" s="64"/>
    </row>
    <row r="1845" spans="1:16" ht="30">
      <c r="A1845" s="47">
        <v>5</v>
      </c>
      <c r="B1845" s="47" t="s">
        <v>123</v>
      </c>
      <c r="C1845" s="47" t="str">
        <f t="shared" si="28"/>
        <v>5-Delta Smelt Responses</v>
      </c>
      <c r="D1845" s="47" t="s">
        <v>135</v>
      </c>
      <c r="E1845" s="47">
        <v>2170</v>
      </c>
      <c r="F1845" s="62" t="s">
        <v>2032</v>
      </c>
      <c r="G1845" s="64"/>
      <c r="H1845" s="64"/>
      <c r="I1845" s="64"/>
      <c r="J1845" s="64"/>
      <c r="K1845" s="64"/>
      <c r="L1845" s="64"/>
      <c r="M1845" s="64"/>
      <c r="N1845" s="64"/>
      <c r="O1845" s="64"/>
      <c r="P1845" s="64"/>
    </row>
    <row r="1846" spans="1:16" ht="30">
      <c r="A1846" s="47">
        <v>5</v>
      </c>
      <c r="B1846" s="47" t="s">
        <v>123</v>
      </c>
      <c r="C1846" s="47" t="str">
        <f t="shared" si="28"/>
        <v>5-Delta Smelt Responses</v>
      </c>
      <c r="D1846" s="47" t="s">
        <v>135</v>
      </c>
      <c r="E1846" s="47">
        <v>2171</v>
      </c>
      <c r="F1846" s="62" t="s">
        <v>2033</v>
      </c>
      <c r="G1846" s="64"/>
      <c r="H1846" s="64"/>
      <c r="I1846" s="64"/>
      <c r="J1846" s="64"/>
      <c r="K1846" s="64"/>
      <c r="L1846" s="64"/>
      <c r="M1846" s="64"/>
      <c r="N1846" s="64"/>
      <c r="O1846" s="64"/>
      <c r="P1846" s="64"/>
    </row>
    <row r="1847" spans="1:16" ht="30">
      <c r="A1847" s="47">
        <v>5</v>
      </c>
      <c r="B1847" s="47" t="s">
        <v>123</v>
      </c>
      <c r="C1847" s="47" t="str">
        <f t="shared" si="28"/>
        <v>5-Delta Smelt Responses</v>
      </c>
      <c r="D1847" s="47" t="s">
        <v>135</v>
      </c>
      <c r="E1847" s="47">
        <v>2172</v>
      </c>
      <c r="F1847" s="62" t="s">
        <v>2034</v>
      </c>
      <c r="G1847" s="64"/>
      <c r="H1847" s="64"/>
      <c r="I1847" s="64"/>
      <c r="J1847" s="64"/>
      <c r="K1847" s="64"/>
      <c r="L1847" s="64"/>
      <c r="M1847" s="64"/>
      <c r="N1847" s="64"/>
      <c r="O1847" s="64"/>
      <c r="P1847" s="64"/>
    </row>
    <row r="1848" spans="1:16" ht="30">
      <c r="A1848" s="47">
        <v>5</v>
      </c>
      <c r="B1848" s="47" t="s">
        <v>123</v>
      </c>
      <c r="C1848" s="47" t="str">
        <f t="shared" si="28"/>
        <v>5-Delta Smelt Responses</v>
      </c>
      <c r="D1848" s="47" t="s">
        <v>135</v>
      </c>
      <c r="E1848" s="47">
        <v>2173</v>
      </c>
      <c r="F1848" s="62" t="s">
        <v>2035</v>
      </c>
      <c r="G1848" s="64"/>
      <c r="H1848" s="64"/>
      <c r="I1848" s="64"/>
      <c r="J1848" s="64"/>
      <c r="K1848" s="64"/>
      <c r="L1848" s="64"/>
      <c r="M1848" s="64"/>
      <c r="N1848" s="64"/>
      <c r="O1848" s="64"/>
      <c r="P1848" s="64"/>
    </row>
    <row r="1849" spans="1:16" ht="30">
      <c r="A1849" s="47">
        <v>5</v>
      </c>
      <c r="B1849" s="47" t="s">
        <v>123</v>
      </c>
      <c r="C1849" s="47" t="str">
        <f t="shared" si="28"/>
        <v>5-Delta Smelt Responses</v>
      </c>
      <c r="D1849" s="47" t="s">
        <v>135</v>
      </c>
      <c r="E1849" s="47">
        <v>2174</v>
      </c>
      <c r="F1849" s="62" t="s">
        <v>2036</v>
      </c>
      <c r="G1849" s="64"/>
      <c r="H1849" s="64"/>
      <c r="I1849" s="64"/>
      <c r="J1849" s="64"/>
      <c r="K1849" s="64"/>
      <c r="L1849" s="64"/>
      <c r="M1849" s="64"/>
      <c r="N1849" s="64"/>
      <c r="O1849" s="64"/>
      <c r="P1849" s="64"/>
    </row>
    <row r="1850" spans="1:16" ht="30">
      <c r="A1850" s="47">
        <v>5</v>
      </c>
      <c r="B1850" s="47" t="s">
        <v>123</v>
      </c>
      <c r="C1850" s="47" t="str">
        <f t="shared" si="28"/>
        <v>5-Delta Smelt Responses</v>
      </c>
      <c r="D1850" s="47" t="s">
        <v>135</v>
      </c>
      <c r="E1850" s="47">
        <v>2175</v>
      </c>
      <c r="F1850" s="62" t="s">
        <v>2037</v>
      </c>
      <c r="G1850" s="64"/>
      <c r="H1850" s="64"/>
      <c r="I1850" s="64"/>
      <c r="J1850" s="64"/>
      <c r="K1850" s="64"/>
      <c r="L1850" s="64"/>
      <c r="M1850" s="64"/>
      <c r="N1850" s="64"/>
      <c r="O1850" s="64"/>
      <c r="P1850" s="64"/>
    </row>
    <row r="1851" spans="1:16" ht="30">
      <c r="A1851" s="47">
        <v>5</v>
      </c>
      <c r="B1851" s="47" t="s">
        <v>123</v>
      </c>
      <c r="C1851" s="47" t="str">
        <f t="shared" si="28"/>
        <v>5-Delta Smelt Responses</v>
      </c>
      <c r="D1851" s="47" t="s">
        <v>135</v>
      </c>
      <c r="E1851" s="47">
        <v>2176</v>
      </c>
      <c r="F1851" s="62" t="s">
        <v>2038</v>
      </c>
      <c r="G1851" s="64"/>
      <c r="H1851" s="64"/>
      <c r="I1851" s="64"/>
      <c r="J1851" s="64"/>
      <c r="K1851" s="64"/>
      <c r="L1851" s="64"/>
      <c r="M1851" s="64"/>
      <c r="N1851" s="64"/>
      <c r="O1851" s="64"/>
      <c r="P1851" s="64"/>
    </row>
    <row r="1852" spans="1:16" ht="30">
      <c r="A1852" s="47">
        <v>5</v>
      </c>
      <c r="B1852" s="47" t="s">
        <v>123</v>
      </c>
      <c r="C1852" s="47" t="str">
        <f t="shared" si="28"/>
        <v>5-Delta Smelt Responses</v>
      </c>
      <c r="D1852" s="47" t="s">
        <v>135</v>
      </c>
      <c r="E1852" s="47">
        <v>2177</v>
      </c>
      <c r="F1852" s="62"/>
      <c r="G1852" s="64"/>
      <c r="H1852" s="64"/>
      <c r="I1852" s="64"/>
      <c r="J1852" s="64"/>
      <c r="K1852" s="64"/>
      <c r="L1852" s="64"/>
      <c r="M1852" s="64"/>
      <c r="N1852" s="64"/>
      <c r="O1852" s="64"/>
      <c r="P1852" s="64"/>
    </row>
    <row r="1853" spans="1:16" ht="30">
      <c r="A1853" s="47">
        <v>5</v>
      </c>
      <c r="B1853" s="47" t="s">
        <v>123</v>
      </c>
      <c r="C1853" s="47" t="str">
        <f t="shared" si="28"/>
        <v>5-Delta Smelt Responses</v>
      </c>
      <c r="D1853" s="47" t="s">
        <v>135</v>
      </c>
      <c r="E1853" s="47">
        <v>2178</v>
      </c>
      <c r="F1853" s="62" t="s">
        <v>2039</v>
      </c>
      <c r="G1853" s="64"/>
      <c r="H1853" s="64"/>
      <c r="I1853" s="64"/>
      <c r="J1853" s="64"/>
      <c r="K1853" s="64"/>
      <c r="L1853" s="64"/>
      <c r="M1853" s="64"/>
      <c r="N1853" s="64"/>
      <c r="O1853" s="64"/>
      <c r="P1853" s="64"/>
    </row>
    <row r="1854" spans="1:16" ht="30">
      <c r="A1854" s="47">
        <v>5</v>
      </c>
      <c r="B1854" s="47" t="s">
        <v>123</v>
      </c>
      <c r="C1854" s="47" t="str">
        <f t="shared" si="28"/>
        <v>5-Delta Smelt Responses</v>
      </c>
      <c r="D1854" s="47" t="s">
        <v>135</v>
      </c>
      <c r="E1854" s="47">
        <v>2179</v>
      </c>
      <c r="F1854" s="62" t="s">
        <v>2040</v>
      </c>
      <c r="G1854" s="64"/>
      <c r="H1854" s="64"/>
      <c r="I1854" s="64"/>
      <c r="J1854" s="64"/>
      <c r="K1854" s="64"/>
      <c r="L1854" s="64"/>
      <c r="M1854" s="64"/>
      <c r="N1854" s="64"/>
      <c r="O1854" s="64"/>
      <c r="P1854" s="64"/>
    </row>
    <row r="1855" spans="1:16" ht="30">
      <c r="A1855" s="47">
        <v>5</v>
      </c>
      <c r="B1855" s="47" t="s">
        <v>123</v>
      </c>
      <c r="C1855" s="47" t="str">
        <f t="shared" si="28"/>
        <v>5-Delta Smelt Responses</v>
      </c>
      <c r="D1855" s="47" t="s">
        <v>135</v>
      </c>
      <c r="E1855" s="47">
        <v>2180</v>
      </c>
      <c r="F1855" s="62" t="s">
        <v>2041</v>
      </c>
      <c r="G1855" s="64"/>
      <c r="H1855" s="64"/>
      <c r="I1855" s="64"/>
      <c r="J1855" s="64"/>
      <c r="K1855" s="64"/>
      <c r="L1855" s="64"/>
      <c r="M1855" s="64"/>
      <c r="N1855" s="64"/>
      <c r="O1855" s="64"/>
      <c r="P1855" s="64"/>
    </row>
    <row r="1856" spans="1:16" ht="30">
      <c r="A1856" s="47">
        <v>5</v>
      </c>
      <c r="B1856" s="47" t="s">
        <v>123</v>
      </c>
      <c r="C1856" s="47" t="str">
        <f t="shared" si="28"/>
        <v>5-Delta Smelt Responses</v>
      </c>
      <c r="D1856" s="47" t="s">
        <v>135</v>
      </c>
      <c r="E1856" s="47">
        <v>2181</v>
      </c>
      <c r="F1856" s="62" t="s">
        <v>2042</v>
      </c>
      <c r="G1856" s="64"/>
      <c r="H1856" s="64"/>
      <c r="I1856" s="64"/>
      <c r="J1856" s="64"/>
      <c r="K1856" s="64"/>
      <c r="L1856" s="64"/>
      <c r="M1856" s="64"/>
      <c r="N1856" s="64"/>
      <c r="O1856" s="64"/>
      <c r="P1856" s="64"/>
    </row>
    <row r="1857" spans="1:16" ht="30">
      <c r="A1857" s="47">
        <v>5</v>
      </c>
      <c r="B1857" s="47" t="s">
        <v>123</v>
      </c>
      <c r="C1857" s="47" t="str">
        <f t="shared" si="28"/>
        <v>5-Delta Smelt Responses</v>
      </c>
      <c r="D1857" s="47" t="s">
        <v>135</v>
      </c>
      <c r="E1857" s="47">
        <v>2182</v>
      </c>
      <c r="F1857" s="62" t="s">
        <v>2043</v>
      </c>
      <c r="G1857" s="64"/>
      <c r="H1857" s="64"/>
      <c r="I1857" s="64"/>
      <c r="J1857" s="64"/>
      <c r="K1857" s="64"/>
      <c r="L1857" s="64"/>
      <c r="M1857" s="64"/>
      <c r="N1857" s="64"/>
      <c r="O1857" s="64"/>
      <c r="P1857" s="64"/>
    </row>
    <row r="1858" spans="1:16" ht="30">
      <c r="A1858" s="47">
        <v>5</v>
      </c>
      <c r="B1858" s="47" t="s">
        <v>123</v>
      </c>
      <c r="C1858" s="47" t="str">
        <f t="shared" si="28"/>
        <v>5-Delta Smelt Responses</v>
      </c>
      <c r="D1858" s="47" t="s">
        <v>135</v>
      </c>
      <c r="E1858" s="47">
        <v>2183</v>
      </c>
      <c r="F1858" s="62" t="s">
        <v>2044</v>
      </c>
      <c r="G1858" s="64"/>
      <c r="H1858" s="64"/>
      <c r="I1858" s="64"/>
      <c r="J1858" s="64"/>
      <c r="K1858" s="64"/>
      <c r="L1858" s="64"/>
      <c r="M1858" s="64"/>
      <c r="N1858" s="64"/>
      <c r="O1858" s="64"/>
      <c r="P1858" s="64"/>
    </row>
    <row r="1859" spans="1:16" ht="30">
      <c r="A1859" s="47">
        <v>5</v>
      </c>
      <c r="B1859" s="47" t="s">
        <v>123</v>
      </c>
      <c r="C1859" s="47" t="str">
        <f t="shared" si="28"/>
        <v>5-Delta Smelt Responses</v>
      </c>
      <c r="D1859" s="47" t="s">
        <v>135</v>
      </c>
      <c r="E1859" s="47">
        <v>2184</v>
      </c>
      <c r="F1859" s="62" t="s">
        <v>2045</v>
      </c>
      <c r="G1859" s="64"/>
      <c r="H1859" s="64"/>
      <c r="I1859" s="64"/>
      <c r="J1859" s="64"/>
      <c r="K1859" s="64"/>
      <c r="L1859" s="64"/>
      <c r="M1859" s="64"/>
      <c r="N1859" s="64"/>
      <c r="O1859" s="64"/>
      <c r="P1859" s="64"/>
    </row>
    <row r="1860" spans="1:16" ht="30">
      <c r="A1860" s="47">
        <v>5</v>
      </c>
      <c r="B1860" s="47" t="s">
        <v>123</v>
      </c>
      <c r="C1860" s="47" t="str">
        <f t="shared" si="28"/>
        <v>5-Delta Smelt Responses</v>
      </c>
      <c r="D1860" s="47" t="s">
        <v>135</v>
      </c>
      <c r="E1860" s="47">
        <v>2185</v>
      </c>
      <c r="F1860" s="62" t="s">
        <v>2046</v>
      </c>
      <c r="G1860" s="64"/>
      <c r="H1860" s="64"/>
      <c r="I1860" s="64"/>
      <c r="J1860" s="64"/>
      <c r="K1860" s="64"/>
      <c r="L1860" s="64"/>
      <c r="M1860" s="64"/>
      <c r="N1860" s="64"/>
      <c r="O1860" s="64"/>
      <c r="P1860" s="64"/>
    </row>
    <row r="1861" spans="1:16" ht="30">
      <c r="A1861" s="47">
        <v>5</v>
      </c>
      <c r="B1861" s="47" t="s">
        <v>123</v>
      </c>
      <c r="C1861" s="47" t="str">
        <f t="shared" si="28"/>
        <v>5-Delta Smelt Responses</v>
      </c>
      <c r="D1861" s="47" t="s">
        <v>135</v>
      </c>
      <c r="E1861" s="47">
        <v>2186</v>
      </c>
      <c r="F1861" s="62" t="s">
        <v>2047</v>
      </c>
      <c r="G1861" s="64"/>
      <c r="H1861" s="64"/>
      <c r="I1861" s="64"/>
      <c r="J1861" s="64"/>
      <c r="K1861" s="64"/>
      <c r="L1861" s="64"/>
      <c r="M1861" s="64"/>
      <c r="N1861" s="64" t="s">
        <v>2650</v>
      </c>
      <c r="O1861" s="64"/>
      <c r="P1861" s="64"/>
    </row>
    <row r="1862" spans="1:16" ht="30">
      <c r="A1862" s="47">
        <v>5</v>
      </c>
      <c r="B1862" s="47" t="s">
        <v>123</v>
      </c>
      <c r="C1862" s="47" t="str">
        <f t="shared" ref="C1862:C1925" si="29">A1862&amp;"-"&amp;B1862</f>
        <v>5-Delta Smelt Responses</v>
      </c>
      <c r="D1862" s="47" t="s">
        <v>135</v>
      </c>
      <c r="E1862" s="47">
        <v>2187</v>
      </c>
      <c r="F1862" s="62" t="s">
        <v>2048</v>
      </c>
      <c r="G1862" s="64"/>
      <c r="H1862" s="64"/>
      <c r="I1862" s="64"/>
      <c r="J1862" s="64"/>
      <c r="K1862" s="64"/>
      <c r="L1862" s="64"/>
      <c r="M1862" s="64"/>
      <c r="N1862" s="64"/>
      <c r="O1862" s="64"/>
      <c r="P1862" s="64"/>
    </row>
    <row r="1863" spans="1:16" ht="30">
      <c r="A1863" s="47">
        <v>5</v>
      </c>
      <c r="B1863" s="47" t="s">
        <v>123</v>
      </c>
      <c r="C1863" s="47" t="str">
        <f t="shared" si="29"/>
        <v>5-Delta Smelt Responses</v>
      </c>
      <c r="D1863" s="47" t="s">
        <v>135</v>
      </c>
      <c r="E1863" s="47">
        <v>2188</v>
      </c>
      <c r="F1863" s="62" t="s">
        <v>2049</v>
      </c>
      <c r="G1863" s="64"/>
      <c r="H1863" s="64"/>
      <c r="I1863" s="64"/>
      <c r="J1863" s="64"/>
      <c r="K1863" s="64"/>
      <c r="L1863" s="64"/>
      <c r="M1863" s="64"/>
      <c r="N1863" s="64"/>
      <c r="O1863" s="64"/>
      <c r="P1863" s="64"/>
    </row>
    <row r="1864" spans="1:16" ht="30">
      <c r="A1864" s="47">
        <v>5</v>
      </c>
      <c r="B1864" s="47" t="s">
        <v>123</v>
      </c>
      <c r="C1864" s="47" t="str">
        <f t="shared" si="29"/>
        <v>5-Delta Smelt Responses</v>
      </c>
      <c r="D1864" s="47" t="s">
        <v>135</v>
      </c>
      <c r="E1864" s="47">
        <v>2189</v>
      </c>
      <c r="F1864" s="62" t="s">
        <v>2050</v>
      </c>
      <c r="G1864" s="64"/>
      <c r="H1864" s="64"/>
      <c r="I1864" s="64"/>
      <c r="J1864" s="64"/>
      <c r="K1864" s="64"/>
      <c r="L1864" s="64"/>
      <c r="M1864" s="64"/>
      <c r="N1864" s="64"/>
      <c r="O1864" s="64"/>
      <c r="P1864" s="64"/>
    </row>
    <row r="1865" spans="1:16" ht="30">
      <c r="A1865" s="47">
        <v>5</v>
      </c>
      <c r="B1865" s="47" t="s">
        <v>123</v>
      </c>
      <c r="C1865" s="47" t="str">
        <f t="shared" si="29"/>
        <v>5-Delta Smelt Responses</v>
      </c>
      <c r="D1865" s="47" t="s">
        <v>135</v>
      </c>
      <c r="E1865" s="47">
        <v>2190</v>
      </c>
      <c r="F1865" s="62" t="s">
        <v>2051</v>
      </c>
      <c r="G1865" s="64"/>
      <c r="H1865" s="64"/>
      <c r="I1865" s="64"/>
      <c r="J1865" s="64"/>
      <c r="K1865" s="64"/>
      <c r="L1865" s="64"/>
      <c r="M1865" s="64"/>
      <c r="N1865" s="64"/>
      <c r="O1865" s="64"/>
      <c r="P1865" s="64"/>
    </row>
    <row r="1866" spans="1:16" ht="30">
      <c r="A1866" s="47">
        <v>5</v>
      </c>
      <c r="B1866" s="47" t="s">
        <v>123</v>
      </c>
      <c r="C1866" s="47" t="str">
        <f t="shared" si="29"/>
        <v>5-Delta Smelt Responses</v>
      </c>
      <c r="D1866" s="47" t="s">
        <v>135</v>
      </c>
      <c r="E1866" s="47">
        <v>2191</v>
      </c>
      <c r="F1866" s="62" t="s">
        <v>2052</v>
      </c>
      <c r="G1866" s="64"/>
      <c r="H1866" s="64"/>
      <c r="I1866" s="64"/>
      <c r="J1866" s="64"/>
      <c r="K1866" s="64"/>
      <c r="L1866" s="64"/>
      <c r="M1866" s="64"/>
      <c r="N1866" s="64"/>
      <c r="O1866" s="64"/>
      <c r="P1866" s="64"/>
    </row>
    <row r="1867" spans="1:16" ht="30">
      <c r="A1867" s="47">
        <v>5</v>
      </c>
      <c r="B1867" s="47" t="s">
        <v>123</v>
      </c>
      <c r="C1867" s="47" t="str">
        <f t="shared" si="29"/>
        <v>5-Delta Smelt Responses</v>
      </c>
      <c r="D1867" s="47" t="s">
        <v>135</v>
      </c>
      <c r="E1867" s="47">
        <v>2192</v>
      </c>
      <c r="F1867" s="62" t="s">
        <v>2053</v>
      </c>
      <c r="G1867" s="64"/>
      <c r="H1867" s="64"/>
      <c r="I1867" s="64"/>
      <c r="J1867" s="64"/>
      <c r="K1867" s="64"/>
      <c r="L1867" s="64"/>
      <c r="M1867" s="64"/>
      <c r="N1867" s="64"/>
      <c r="O1867" s="64"/>
      <c r="P1867" s="64"/>
    </row>
    <row r="1868" spans="1:16" ht="30">
      <c r="A1868" s="47">
        <v>5</v>
      </c>
      <c r="B1868" s="47" t="s">
        <v>123</v>
      </c>
      <c r="C1868" s="47" t="str">
        <f t="shared" si="29"/>
        <v>5-Delta Smelt Responses</v>
      </c>
      <c r="D1868" s="47" t="s">
        <v>135</v>
      </c>
      <c r="E1868" s="47">
        <v>2193</v>
      </c>
      <c r="F1868" s="62" t="s">
        <v>2054</v>
      </c>
      <c r="G1868" s="64"/>
      <c r="H1868" s="64"/>
      <c r="I1868" s="64"/>
      <c r="J1868" s="64"/>
      <c r="K1868" s="64"/>
      <c r="L1868" s="64"/>
      <c r="M1868" s="64"/>
      <c r="N1868" s="64"/>
      <c r="O1868" s="64"/>
      <c r="P1868" s="64"/>
    </row>
    <row r="1869" spans="1:16" ht="30">
      <c r="A1869" s="47">
        <v>5</v>
      </c>
      <c r="B1869" s="47" t="s">
        <v>123</v>
      </c>
      <c r="C1869" s="47" t="str">
        <f t="shared" si="29"/>
        <v>5-Delta Smelt Responses</v>
      </c>
      <c r="D1869" s="47" t="s">
        <v>135</v>
      </c>
      <c r="E1869" s="47">
        <v>2194</v>
      </c>
      <c r="F1869" s="62" t="s">
        <v>2055</v>
      </c>
      <c r="G1869" s="64"/>
      <c r="H1869" s="64"/>
      <c r="I1869" s="64"/>
      <c r="J1869" s="64"/>
      <c r="K1869" s="64"/>
      <c r="L1869" s="64"/>
      <c r="M1869" s="64"/>
      <c r="N1869" s="64"/>
      <c r="O1869" s="64"/>
      <c r="P1869" s="64"/>
    </row>
    <row r="1870" spans="1:16" ht="30">
      <c r="A1870" s="47">
        <v>5</v>
      </c>
      <c r="B1870" s="47" t="s">
        <v>123</v>
      </c>
      <c r="C1870" s="47" t="str">
        <f t="shared" si="29"/>
        <v>5-Delta Smelt Responses</v>
      </c>
      <c r="D1870" s="47" t="s">
        <v>135</v>
      </c>
      <c r="E1870" s="47">
        <v>2195</v>
      </c>
      <c r="F1870" s="62" t="s">
        <v>2056</v>
      </c>
      <c r="G1870" s="64"/>
      <c r="H1870" s="64"/>
      <c r="I1870" s="64"/>
      <c r="J1870" s="64"/>
      <c r="K1870" s="64"/>
      <c r="L1870" s="64"/>
      <c r="M1870" s="64"/>
      <c r="N1870" s="64"/>
      <c r="O1870" s="64"/>
      <c r="P1870" s="64"/>
    </row>
    <row r="1871" spans="1:16" ht="30">
      <c r="A1871" s="47">
        <v>5</v>
      </c>
      <c r="B1871" s="47" t="s">
        <v>123</v>
      </c>
      <c r="C1871" s="47" t="str">
        <f t="shared" si="29"/>
        <v>5-Delta Smelt Responses</v>
      </c>
      <c r="D1871" s="47" t="s">
        <v>135</v>
      </c>
      <c r="E1871" s="47">
        <v>2196</v>
      </c>
      <c r="F1871" s="62" t="s">
        <v>2057</v>
      </c>
      <c r="G1871" s="64"/>
      <c r="H1871" s="64"/>
      <c r="I1871" s="64"/>
      <c r="J1871" s="64"/>
      <c r="K1871" s="64"/>
      <c r="L1871" s="64"/>
      <c r="M1871" s="64"/>
      <c r="N1871" s="64"/>
      <c r="O1871" s="64"/>
      <c r="P1871" s="64"/>
    </row>
    <row r="1872" spans="1:16" ht="30">
      <c r="A1872" s="47">
        <v>5</v>
      </c>
      <c r="B1872" s="47" t="s">
        <v>123</v>
      </c>
      <c r="C1872" s="47" t="str">
        <f t="shared" si="29"/>
        <v>5-Delta Smelt Responses</v>
      </c>
      <c r="D1872" s="47" t="s">
        <v>135</v>
      </c>
      <c r="E1872" s="47">
        <v>2197</v>
      </c>
      <c r="F1872" s="62" t="s">
        <v>2058</v>
      </c>
      <c r="G1872" s="64"/>
      <c r="H1872" s="64"/>
      <c r="I1872" s="64"/>
      <c r="J1872" s="64"/>
      <c r="K1872" s="64"/>
      <c r="L1872" s="64"/>
      <c r="M1872" s="64"/>
      <c r="N1872" s="64"/>
      <c r="O1872" s="64"/>
      <c r="P1872" s="64"/>
    </row>
    <row r="1873" spans="1:20" ht="30">
      <c r="A1873" s="47">
        <v>5</v>
      </c>
      <c r="B1873" s="47" t="s">
        <v>123</v>
      </c>
      <c r="C1873" s="47" t="str">
        <f t="shared" si="29"/>
        <v>5-Delta Smelt Responses</v>
      </c>
      <c r="D1873" s="47" t="s">
        <v>135</v>
      </c>
      <c r="E1873" s="47">
        <v>2198</v>
      </c>
      <c r="F1873" s="62" t="s">
        <v>2059</v>
      </c>
      <c r="G1873" s="64"/>
      <c r="H1873" s="64"/>
      <c r="I1873" s="64"/>
      <c r="J1873" s="64"/>
      <c r="K1873" s="64"/>
      <c r="L1873" s="64"/>
      <c r="M1873" s="64"/>
      <c r="N1873" s="64"/>
      <c r="O1873" s="64"/>
      <c r="P1873" s="64"/>
    </row>
    <row r="1874" spans="1:20" ht="30">
      <c r="A1874" s="47">
        <v>5</v>
      </c>
      <c r="B1874" s="47" t="s">
        <v>123</v>
      </c>
      <c r="C1874" s="47" t="str">
        <f t="shared" si="29"/>
        <v>5-Delta Smelt Responses</v>
      </c>
      <c r="D1874" s="47" t="s">
        <v>135</v>
      </c>
      <c r="E1874" s="47">
        <v>2199</v>
      </c>
      <c r="F1874" s="62" t="s">
        <v>2060</v>
      </c>
      <c r="G1874" s="64"/>
      <c r="H1874" s="64"/>
      <c r="I1874" s="64"/>
      <c r="J1874" s="64"/>
      <c r="K1874" s="64"/>
      <c r="L1874" s="64"/>
      <c r="M1874" s="64"/>
      <c r="N1874" s="64"/>
      <c r="O1874" s="64"/>
      <c r="P1874" s="64"/>
      <c r="T1874" s="47" t="s">
        <v>2874</v>
      </c>
    </row>
    <row r="1875" spans="1:20" ht="30">
      <c r="A1875" s="47">
        <v>5</v>
      </c>
      <c r="B1875" s="47" t="s">
        <v>123</v>
      </c>
      <c r="C1875" s="47" t="str">
        <f t="shared" si="29"/>
        <v>5-Delta Smelt Responses</v>
      </c>
      <c r="D1875" s="47" t="s">
        <v>135</v>
      </c>
      <c r="E1875" s="47">
        <v>2200</v>
      </c>
      <c r="F1875" s="62" t="s">
        <v>2061</v>
      </c>
      <c r="G1875" s="64"/>
      <c r="H1875" s="64"/>
      <c r="I1875" s="64"/>
      <c r="J1875" s="64"/>
      <c r="K1875" s="64"/>
      <c r="L1875" s="64"/>
      <c r="M1875" s="64"/>
      <c r="N1875" s="64"/>
      <c r="O1875" s="64"/>
      <c r="P1875" s="64"/>
    </row>
    <row r="1876" spans="1:20" ht="30">
      <c r="A1876" s="47">
        <v>5</v>
      </c>
      <c r="B1876" s="47" t="s">
        <v>123</v>
      </c>
      <c r="C1876" s="47" t="str">
        <f t="shared" si="29"/>
        <v>5-Delta Smelt Responses</v>
      </c>
      <c r="D1876" s="47" t="s">
        <v>135</v>
      </c>
      <c r="E1876" s="47">
        <v>2201</v>
      </c>
      <c r="F1876" s="62" t="s">
        <v>2062</v>
      </c>
      <c r="G1876" s="64"/>
      <c r="H1876" s="64"/>
      <c r="I1876" s="64"/>
      <c r="J1876" s="64"/>
      <c r="K1876" s="64"/>
      <c r="L1876" s="64"/>
      <c r="M1876" s="64"/>
      <c r="N1876" s="64"/>
      <c r="O1876" s="64"/>
      <c r="P1876" s="64"/>
    </row>
    <row r="1877" spans="1:20" ht="30">
      <c r="A1877" s="47">
        <v>5</v>
      </c>
      <c r="B1877" s="47" t="s">
        <v>123</v>
      </c>
      <c r="C1877" s="47" t="str">
        <f t="shared" si="29"/>
        <v>5-Delta Smelt Responses</v>
      </c>
      <c r="D1877" s="47" t="s">
        <v>135</v>
      </c>
      <c r="E1877" s="47">
        <v>2202</v>
      </c>
      <c r="F1877" s="62" t="s">
        <v>2063</v>
      </c>
      <c r="G1877" s="64"/>
      <c r="H1877" s="64"/>
      <c r="I1877" s="64"/>
      <c r="J1877" s="64"/>
      <c r="K1877" s="64"/>
      <c r="L1877" s="64"/>
      <c r="M1877" s="64"/>
      <c r="N1877" s="64"/>
      <c r="O1877" s="64"/>
      <c r="P1877" s="64"/>
    </row>
    <row r="1878" spans="1:20" ht="30">
      <c r="A1878" s="47">
        <v>5</v>
      </c>
      <c r="B1878" s="47" t="s">
        <v>123</v>
      </c>
      <c r="C1878" s="47" t="str">
        <f t="shared" si="29"/>
        <v>5-Delta Smelt Responses</v>
      </c>
      <c r="D1878" s="47" t="s">
        <v>135</v>
      </c>
      <c r="E1878" s="47">
        <v>2203</v>
      </c>
      <c r="F1878" s="62" t="s">
        <v>2064</v>
      </c>
      <c r="G1878" s="64"/>
      <c r="H1878" s="64"/>
      <c r="I1878" s="64"/>
      <c r="J1878" s="64"/>
      <c r="K1878" s="64"/>
      <c r="L1878" s="64"/>
      <c r="M1878" s="64"/>
      <c r="N1878" s="64"/>
      <c r="O1878" s="64"/>
      <c r="P1878" s="64"/>
    </row>
    <row r="1879" spans="1:20" ht="30">
      <c r="A1879" s="47">
        <v>5</v>
      </c>
      <c r="B1879" s="47" t="s">
        <v>123</v>
      </c>
      <c r="C1879" s="47" t="str">
        <f t="shared" si="29"/>
        <v>5-Delta Smelt Responses</v>
      </c>
      <c r="D1879" s="47" t="s">
        <v>135</v>
      </c>
      <c r="E1879" s="47">
        <v>2204</v>
      </c>
      <c r="F1879" s="62" t="s">
        <v>2065</v>
      </c>
      <c r="G1879" s="64"/>
      <c r="H1879" s="64"/>
      <c r="I1879" s="64"/>
      <c r="J1879" s="64"/>
      <c r="K1879" s="64"/>
      <c r="L1879" s="64"/>
      <c r="M1879" s="64"/>
      <c r="N1879" s="64"/>
      <c r="O1879" s="64"/>
      <c r="P1879" s="64"/>
    </row>
    <row r="1880" spans="1:20" ht="30">
      <c r="A1880" s="47">
        <v>5</v>
      </c>
      <c r="B1880" s="47" t="s">
        <v>123</v>
      </c>
      <c r="C1880" s="47" t="str">
        <f t="shared" si="29"/>
        <v>5-Delta Smelt Responses</v>
      </c>
      <c r="D1880" s="47" t="s">
        <v>135</v>
      </c>
      <c r="E1880" s="47">
        <v>2205</v>
      </c>
      <c r="F1880" s="62" t="s">
        <v>2066</v>
      </c>
      <c r="G1880" s="64"/>
      <c r="H1880" s="64"/>
      <c r="I1880" s="64"/>
      <c r="J1880" s="64"/>
      <c r="K1880" s="64"/>
      <c r="L1880" s="64"/>
      <c r="M1880" s="64"/>
      <c r="N1880" s="64"/>
      <c r="O1880" s="64"/>
      <c r="P1880" s="64"/>
    </row>
    <row r="1881" spans="1:20" ht="30">
      <c r="A1881" s="47">
        <v>5</v>
      </c>
      <c r="B1881" s="47" t="s">
        <v>123</v>
      </c>
      <c r="C1881" s="47" t="str">
        <f t="shared" si="29"/>
        <v>5-Delta Smelt Responses</v>
      </c>
      <c r="D1881" s="47" t="s">
        <v>135</v>
      </c>
      <c r="E1881" s="47">
        <v>2206</v>
      </c>
      <c r="F1881" s="62" t="s">
        <v>2067</v>
      </c>
      <c r="G1881" s="64"/>
      <c r="H1881" s="64"/>
      <c r="I1881" s="64"/>
      <c r="J1881" s="64"/>
      <c r="K1881" s="64"/>
      <c r="L1881" s="64"/>
      <c r="M1881" s="64"/>
      <c r="N1881" s="64"/>
      <c r="O1881" s="64"/>
      <c r="P1881" s="64"/>
    </row>
    <row r="1882" spans="1:20" ht="30">
      <c r="A1882" s="47">
        <v>5</v>
      </c>
      <c r="B1882" s="47" t="s">
        <v>123</v>
      </c>
      <c r="C1882" s="47" t="str">
        <f t="shared" si="29"/>
        <v>5-Delta Smelt Responses</v>
      </c>
      <c r="D1882" s="47" t="s">
        <v>135</v>
      </c>
      <c r="E1882" s="47">
        <v>2207</v>
      </c>
      <c r="F1882" s="62" t="s">
        <v>2068</v>
      </c>
      <c r="G1882" s="64"/>
      <c r="H1882" s="64"/>
      <c r="I1882" s="64"/>
      <c r="J1882" s="64"/>
      <c r="K1882" s="64"/>
      <c r="L1882" s="64"/>
      <c r="M1882" s="64"/>
      <c r="N1882" s="64"/>
      <c r="O1882" s="64"/>
      <c r="P1882" s="64"/>
    </row>
    <row r="1883" spans="1:20" ht="30">
      <c r="A1883" s="47">
        <v>5</v>
      </c>
      <c r="B1883" s="47" t="s">
        <v>123</v>
      </c>
      <c r="C1883" s="47" t="str">
        <f t="shared" si="29"/>
        <v>5-Delta Smelt Responses</v>
      </c>
      <c r="D1883" s="47" t="s">
        <v>135</v>
      </c>
      <c r="E1883" s="47">
        <v>2208</v>
      </c>
      <c r="F1883" s="62" t="s">
        <v>2069</v>
      </c>
      <c r="G1883" s="64"/>
      <c r="H1883" s="64"/>
      <c r="I1883" s="64"/>
      <c r="J1883" s="64"/>
      <c r="K1883" s="64"/>
      <c r="L1883" s="64"/>
      <c r="M1883" s="64"/>
      <c r="N1883" s="64"/>
      <c r="O1883" s="64"/>
      <c r="P1883" s="64"/>
    </row>
    <row r="1884" spans="1:20" ht="30">
      <c r="A1884" s="47">
        <v>5</v>
      </c>
      <c r="B1884" s="47" t="s">
        <v>123</v>
      </c>
      <c r="C1884" s="47" t="str">
        <f t="shared" si="29"/>
        <v>5-Delta Smelt Responses</v>
      </c>
      <c r="D1884" s="47" t="s">
        <v>135</v>
      </c>
      <c r="E1884" s="47">
        <v>2209</v>
      </c>
      <c r="F1884" s="62" t="s">
        <v>2070</v>
      </c>
      <c r="G1884" s="64"/>
      <c r="H1884" s="64"/>
      <c r="I1884" s="64"/>
      <c r="J1884" s="64"/>
      <c r="K1884" s="64"/>
      <c r="L1884" s="64"/>
      <c r="M1884" s="64"/>
      <c r="N1884" s="64"/>
      <c r="O1884" s="64"/>
      <c r="P1884" s="64"/>
      <c r="T1884" s="47" t="s">
        <v>2874</v>
      </c>
    </row>
    <row r="1885" spans="1:20" ht="30">
      <c r="A1885" s="47">
        <v>5</v>
      </c>
      <c r="B1885" s="47" t="s">
        <v>123</v>
      </c>
      <c r="C1885" s="47" t="str">
        <f t="shared" si="29"/>
        <v>5-Delta Smelt Responses</v>
      </c>
      <c r="D1885" s="47" t="s">
        <v>135</v>
      </c>
      <c r="E1885" s="47">
        <v>2210</v>
      </c>
      <c r="F1885" s="62" t="s">
        <v>2071</v>
      </c>
      <c r="G1885" s="64"/>
      <c r="H1885" s="64"/>
      <c r="I1885" s="64"/>
      <c r="J1885" s="64"/>
      <c r="K1885" s="64"/>
      <c r="L1885" s="64"/>
      <c r="M1885" s="64"/>
      <c r="N1885" s="64"/>
      <c r="O1885" s="64"/>
      <c r="P1885" s="64"/>
    </row>
    <row r="1886" spans="1:20" ht="30">
      <c r="A1886" s="47">
        <v>5</v>
      </c>
      <c r="B1886" s="47" t="s">
        <v>123</v>
      </c>
      <c r="C1886" s="47" t="str">
        <f t="shared" si="29"/>
        <v>5-Delta Smelt Responses</v>
      </c>
      <c r="D1886" s="47" t="s">
        <v>135</v>
      </c>
      <c r="E1886" s="47">
        <v>2211</v>
      </c>
      <c r="F1886" s="62" t="s">
        <v>2072</v>
      </c>
      <c r="G1886" s="64"/>
      <c r="H1886" s="64"/>
      <c r="I1886" s="64"/>
      <c r="J1886" s="64"/>
      <c r="K1886" s="64"/>
      <c r="L1886" s="64"/>
      <c r="M1886" s="64"/>
      <c r="N1886" s="64"/>
      <c r="O1886" s="64"/>
      <c r="P1886" s="64"/>
    </row>
    <row r="1887" spans="1:20" ht="30">
      <c r="A1887" s="47">
        <v>5</v>
      </c>
      <c r="B1887" s="47" t="s">
        <v>123</v>
      </c>
      <c r="C1887" s="47" t="str">
        <f t="shared" si="29"/>
        <v>5-Delta Smelt Responses</v>
      </c>
      <c r="D1887" s="47" t="s">
        <v>135</v>
      </c>
      <c r="E1887" s="47">
        <v>2212</v>
      </c>
      <c r="F1887" s="62" t="s">
        <v>2073</v>
      </c>
      <c r="G1887" s="64"/>
      <c r="H1887" s="64"/>
      <c r="I1887" s="64"/>
      <c r="J1887" s="64"/>
      <c r="K1887" s="64"/>
      <c r="L1887" s="64"/>
      <c r="M1887" s="64"/>
      <c r="N1887" s="64"/>
      <c r="O1887" s="64"/>
      <c r="P1887" s="64"/>
    </row>
    <row r="1888" spans="1:20" ht="30">
      <c r="A1888" s="47">
        <v>5</v>
      </c>
      <c r="B1888" s="47" t="s">
        <v>123</v>
      </c>
      <c r="C1888" s="47" t="str">
        <f t="shared" si="29"/>
        <v>5-Delta Smelt Responses</v>
      </c>
      <c r="D1888" s="47" t="s">
        <v>135</v>
      </c>
      <c r="E1888" s="47">
        <v>2213</v>
      </c>
      <c r="F1888" s="62" t="s">
        <v>2074</v>
      </c>
      <c r="G1888" s="64"/>
      <c r="H1888" s="64"/>
      <c r="I1888" s="64"/>
      <c r="J1888" s="64"/>
      <c r="K1888" s="64"/>
      <c r="L1888" s="64"/>
      <c r="M1888" s="64"/>
      <c r="N1888" s="64"/>
      <c r="O1888" s="64"/>
      <c r="P1888" s="64"/>
    </row>
    <row r="1889" spans="1:16" ht="30">
      <c r="A1889" s="47">
        <v>5</v>
      </c>
      <c r="B1889" s="47" t="s">
        <v>123</v>
      </c>
      <c r="C1889" s="47" t="str">
        <f t="shared" si="29"/>
        <v>5-Delta Smelt Responses</v>
      </c>
      <c r="D1889" s="47" t="s">
        <v>135</v>
      </c>
      <c r="E1889" s="47">
        <v>2214</v>
      </c>
      <c r="F1889" s="62" t="s">
        <v>2075</v>
      </c>
      <c r="G1889" s="64"/>
      <c r="H1889" s="64"/>
      <c r="I1889" s="64"/>
      <c r="J1889" s="64"/>
      <c r="K1889" s="64"/>
      <c r="L1889" s="64"/>
      <c r="M1889" s="64"/>
      <c r="N1889" s="64"/>
      <c r="O1889" s="64"/>
      <c r="P1889" s="64"/>
    </row>
    <row r="1890" spans="1:16" ht="30">
      <c r="A1890" s="47">
        <v>5</v>
      </c>
      <c r="B1890" s="47" t="s">
        <v>123</v>
      </c>
      <c r="C1890" s="47" t="str">
        <f t="shared" si="29"/>
        <v>5-Delta Smelt Responses</v>
      </c>
      <c r="D1890" s="47" t="s">
        <v>135</v>
      </c>
      <c r="E1890" s="47">
        <v>2215</v>
      </c>
      <c r="F1890" s="62" t="s">
        <v>2076</v>
      </c>
      <c r="G1890" s="64"/>
      <c r="H1890" s="64"/>
      <c r="I1890" s="64"/>
      <c r="J1890" s="64"/>
      <c r="K1890" s="64"/>
      <c r="L1890" s="64"/>
      <c r="M1890" s="64"/>
      <c r="N1890" s="64"/>
      <c r="O1890" s="64"/>
      <c r="P1890" s="64"/>
    </row>
    <row r="1891" spans="1:16" ht="30">
      <c r="A1891" s="47">
        <v>5</v>
      </c>
      <c r="B1891" s="47" t="s">
        <v>123</v>
      </c>
      <c r="C1891" s="47" t="str">
        <f t="shared" si="29"/>
        <v>5-Delta Smelt Responses</v>
      </c>
      <c r="D1891" s="47" t="s">
        <v>135</v>
      </c>
      <c r="E1891" s="47">
        <v>2216</v>
      </c>
      <c r="F1891" s="62" t="s">
        <v>2077</v>
      </c>
      <c r="G1891" s="64"/>
      <c r="H1891" s="64"/>
      <c r="I1891" s="64"/>
      <c r="J1891" s="64"/>
      <c r="K1891" s="64"/>
      <c r="L1891" s="64"/>
      <c r="M1891" s="64"/>
      <c r="N1891" s="64"/>
      <c r="O1891" s="64"/>
      <c r="P1891" s="64"/>
    </row>
    <row r="1892" spans="1:16" ht="30">
      <c r="A1892" s="47">
        <v>5</v>
      </c>
      <c r="B1892" s="47" t="s">
        <v>123</v>
      </c>
      <c r="C1892" s="47" t="str">
        <f t="shared" si="29"/>
        <v>5-Delta Smelt Responses</v>
      </c>
      <c r="D1892" s="47" t="s">
        <v>135</v>
      </c>
      <c r="E1892" s="47">
        <v>2217</v>
      </c>
      <c r="F1892" s="62" t="s">
        <v>2078</v>
      </c>
      <c r="G1892" s="64"/>
      <c r="H1892" s="64"/>
      <c r="I1892" s="64"/>
      <c r="J1892" s="64"/>
      <c r="K1892" s="64"/>
      <c r="L1892" s="64"/>
      <c r="M1892" s="64"/>
      <c r="N1892" s="64"/>
      <c r="O1892" s="64"/>
      <c r="P1892" s="64"/>
    </row>
    <row r="1893" spans="1:16" ht="30">
      <c r="A1893" s="47">
        <v>5</v>
      </c>
      <c r="B1893" s="47" t="s">
        <v>123</v>
      </c>
      <c r="C1893" s="47" t="str">
        <f t="shared" si="29"/>
        <v>5-Delta Smelt Responses</v>
      </c>
      <c r="D1893" s="47" t="s">
        <v>135</v>
      </c>
      <c r="E1893" s="47">
        <v>2218</v>
      </c>
      <c r="F1893" s="62" t="s">
        <v>2079</v>
      </c>
      <c r="G1893" s="64"/>
      <c r="H1893" s="64"/>
      <c r="I1893" s="64"/>
      <c r="J1893" s="64"/>
      <c r="K1893" s="64"/>
      <c r="L1893" s="64"/>
      <c r="M1893" s="64"/>
      <c r="N1893" s="64"/>
      <c r="O1893" s="64"/>
      <c r="P1893" s="64"/>
    </row>
    <row r="1894" spans="1:16" ht="30">
      <c r="A1894" s="47">
        <v>5</v>
      </c>
      <c r="B1894" s="47" t="s">
        <v>123</v>
      </c>
      <c r="C1894" s="47" t="str">
        <f t="shared" si="29"/>
        <v>5-Delta Smelt Responses</v>
      </c>
      <c r="D1894" s="47" t="s">
        <v>135</v>
      </c>
      <c r="E1894" s="47">
        <v>2219</v>
      </c>
      <c r="F1894" s="62" t="s">
        <v>2080</v>
      </c>
      <c r="G1894" s="64"/>
      <c r="H1894" s="64"/>
      <c r="I1894" s="64"/>
      <c r="J1894" s="64"/>
      <c r="K1894" s="64"/>
      <c r="L1894" s="64"/>
      <c r="M1894" s="64"/>
      <c r="N1894" s="64"/>
      <c r="O1894" s="64"/>
      <c r="P1894" s="64"/>
    </row>
    <row r="1895" spans="1:16" ht="30">
      <c r="A1895" s="47">
        <v>5</v>
      </c>
      <c r="B1895" s="47" t="s">
        <v>123</v>
      </c>
      <c r="C1895" s="47" t="str">
        <f t="shared" si="29"/>
        <v>5-Delta Smelt Responses</v>
      </c>
      <c r="D1895" s="47" t="s">
        <v>135</v>
      </c>
      <c r="E1895" s="47">
        <v>2220</v>
      </c>
      <c r="F1895" s="62" t="s">
        <v>2081</v>
      </c>
      <c r="G1895" s="64"/>
      <c r="H1895" s="64"/>
      <c r="I1895" s="64"/>
      <c r="J1895" s="64"/>
      <c r="K1895" s="64"/>
      <c r="L1895" s="64"/>
      <c r="M1895" s="64"/>
      <c r="N1895" s="64"/>
      <c r="O1895" s="64"/>
      <c r="P1895" s="64"/>
    </row>
    <row r="1896" spans="1:16" ht="30">
      <c r="A1896" s="47">
        <v>5</v>
      </c>
      <c r="B1896" s="47" t="s">
        <v>123</v>
      </c>
      <c r="C1896" s="47" t="str">
        <f t="shared" si="29"/>
        <v>5-Delta Smelt Responses</v>
      </c>
      <c r="D1896" s="47" t="s">
        <v>135</v>
      </c>
      <c r="E1896" s="47">
        <v>2221</v>
      </c>
      <c r="F1896" s="62" t="s">
        <v>2082</v>
      </c>
      <c r="G1896" s="64"/>
      <c r="H1896" s="64"/>
      <c r="I1896" s="64"/>
      <c r="J1896" s="64"/>
      <c r="K1896" s="64"/>
      <c r="L1896" s="64"/>
      <c r="M1896" s="64"/>
      <c r="N1896" s="64"/>
      <c r="O1896" s="64"/>
      <c r="P1896" s="64"/>
    </row>
    <row r="1897" spans="1:16" ht="30">
      <c r="A1897" s="47">
        <v>5</v>
      </c>
      <c r="B1897" s="47" t="s">
        <v>123</v>
      </c>
      <c r="C1897" s="47" t="str">
        <f t="shared" si="29"/>
        <v>5-Delta Smelt Responses</v>
      </c>
      <c r="D1897" s="47" t="s">
        <v>135</v>
      </c>
      <c r="E1897" s="47">
        <v>2222</v>
      </c>
      <c r="F1897" s="62" t="s">
        <v>2083</v>
      </c>
      <c r="G1897" s="64"/>
      <c r="H1897" s="64"/>
      <c r="I1897" s="64"/>
      <c r="J1897" s="64"/>
      <c r="K1897" s="64"/>
      <c r="L1897" s="64"/>
      <c r="M1897" s="64"/>
      <c r="N1897" s="64"/>
      <c r="O1897" s="64"/>
      <c r="P1897" s="64"/>
    </row>
    <row r="1898" spans="1:16" ht="30">
      <c r="A1898" s="47">
        <v>5</v>
      </c>
      <c r="B1898" s="47" t="s">
        <v>123</v>
      </c>
      <c r="C1898" s="47" t="str">
        <f t="shared" si="29"/>
        <v>5-Delta Smelt Responses</v>
      </c>
      <c r="D1898" s="47" t="s">
        <v>135</v>
      </c>
      <c r="E1898" s="47">
        <v>2223</v>
      </c>
      <c r="F1898" s="62" t="s">
        <v>2084</v>
      </c>
      <c r="G1898" s="64"/>
      <c r="H1898" s="64"/>
      <c r="I1898" s="64"/>
      <c r="J1898" s="64"/>
      <c r="K1898" s="64"/>
      <c r="L1898" s="64"/>
      <c r="M1898" s="64"/>
      <c r="N1898" s="64"/>
      <c r="O1898" s="64"/>
      <c r="P1898" s="64"/>
    </row>
    <row r="1899" spans="1:16" ht="30">
      <c r="A1899" s="47">
        <v>5</v>
      </c>
      <c r="B1899" s="47" t="s">
        <v>123</v>
      </c>
      <c r="C1899" s="47" t="str">
        <f t="shared" si="29"/>
        <v>5-Delta Smelt Responses</v>
      </c>
      <c r="D1899" s="47" t="s">
        <v>135</v>
      </c>
      <c r="E1899" s="47">
        <v>2224</v>
      </c>
      <c r="F1899" s="62" t="s">
        <v>2085</v>
      </c>
      <c r="G1899" s="64"/>
      <c r="H1899" s="64"/>
      <c r="I1899" s="64"/>
      <c r="J1899" s="64"/>
      <c r="K1899" s="64"/>
      <c r="L1899" s="64"/>
      <c r="M1899" s="64"/>
      <c r="N1899" s="64"/>
      <c r="O1899" s="64"/>
      <c r="P1899" s="64"/>
    </row>
    <row r="1900" spans="1:16" ht="30">
      <c r="A1900" s="47">
        <v>5</v>
      </c>
      <c r="B1900" s="47" t="s">
        <v>123</v>
      </c>
      <c r="C1900" s="47" t="str">
        <f t="shared" si="29"/>
        <v>5-Delta Smelt Responses</v>
      </c>
      <c r="D1900" s="47" t="s">
        <v>135</v>
      </c>
      <c r="E1900" s="47">
        <v>2225</v>
      </c>
      <c r="F1900" s="62" t="s">
        <v>2086</v>
      </c>
      <c r="G1900" s="64"/>
      <c r="H1900" s="64"/>
      <c r="I1900" s="64"/>
      <c r="J1900" s="64"/>
      <c r="K1900" s="64"/>
      <c r="L1900" s="64"/>
      <c r="M1900" s="64"/>
      <c r="N1900" s="64"/>
      <c r="O1900" s="64"/>
      <c r="P1900" s="64"/>
    </row>
    <row r="1901" spans="1:16" ht="30">
      <c r="A1901" s="47">
        <v>5</v>
      </c>
      <c r="B1901" s="47" t="s">
        <v>123</v>
      </c>
      <c r="C1901" s="47" t="str">
        <f t="shared" si="29"/>
        <v>5-Delta Smelt Responses</v>
      </c>
      <c r="D1901" s="47" t="s">
        <v>135</v>
      </c>
      <c r="E1901" s="47">
        <v>2226</v>
      </c>
      <c r="F1901" s="62" t="s">
        <v>2087</v>
      </c>
      <c r="G1901" s="64"/>
      <c r="H1901" s="64"/>
      <c r="I1901" s="64"/>
      <c r="J1901" s="64"/>
      <c r="K1901" s="64"/>
      <c r="L1901" s="64"/>
      <c r="M1901" s="64"/>
      <c r="N1901" s="64"/>
      <c r="O1901" s="64"/>
      <c r="P1901" s="64"/>
    </row>
    <row r="1902" spans="1:16" ht="30">
      <c r="A1902" s="47">
        <v>5</v>
      </c>
      <c r="B1902" s="47" t="s">
        <v>123</v>
      </c>
      <c r="C1902" s="47" t="str">
        <f t="shared" si="29"/>
        <v>5-Delta Smelt Responses</v>
      </c>
      <c r="D1902" s="47" t="s">
        <v>135</v>
      </c>
      <c r="E1902" s="47">
        <v>2227</v>
      </c>
      <c r="F1902" s="62" t="s">
        <v>2088</v>
      </c>
      <c r="G1902" s="64"/>
      <c r="H1902" s="64"/>
      <c r="I1902" s="64"/>
      <c r="J1902" s="64"/>
      <c r="K1902" s="64"/>
      <c r="L1902" s="64"/>
      <c r="M1902" s="64"/>
      <c r="N1902" s="64"/>
      <c r="O1902" s="64"/>
      <c r="P1902" s="64"/>
    </row>
    <row r="1903" spans="1:16" ht="30">
      <c r="A1903" s="47">
        <v>5</v>
      </c>
      <c r="B1903" s="47" t="s">
        <v>123</v>
      </c>
      <c r="C1903" s="47" t="str">
        <f t="shared" si="29"/>
        <v>5-Delta Smelt Responses</v>
      </c>
      <c r="D1903" s="47" t="s">
        <v>135</v>
      </c>
      <c r="E1903" s="47">
        <v>2228</v>
      </c>
      <c r="F1903" s="62" t="s">
        <v>2089</v>
      </c>
      <c r="G1903" s="64"/>
      <c r="H1903" s="64"/>
      <c r="I1903" s="64"/>
      <c r="J1903" s="64"/>
      <c r="K1903" s="64"/>
      <c r="L1903" s="64"/>
      <c r="M1903" s="64"/>
      <c r="N1903" s="64"/>
      <c r="O1903" s="64"/>
      <c r="P1903" s="64"/>
    </row>
    <row r="1904" spans="1:16" ht="30">
      <c r="A1904" s="47">
        <v>5</v>
      </c>
      <c r="B1904" s="47" t="s">
        <v>123</v>
      </c>
      <c r="C1904" s="47" t="str">
        <f t="shared" si="29"/>
        <v>5-Delta Smelt Responses</v>
      </c>
      <c r="D1904" s="47" t="s">
        <v>135</v>
      </c>
      <c r="E1904" s="47">
        <v>2229</v>
      </c>
      <c r="F1904" s="62" t="s">
        <v>2090</v>
      </c>
      <c r="G1904" s="64"/>
      <c r="H1904" s="64"/>
      <c r="I1904" s="64"/>
      <c r="J1904" s="64"/>
      <c r="K1904" s="64"/>
      <c r="L1904" s="64"/>
      <c r="M1904" s="64"/>
      <c r="N1904" s="64"/>
      <c r="O1904" s="64"/>
      <c r="P1904" s="64"/>
    </row>
    <row r="1905" spans="1:16" ht="30">
      <c r="A1905" s="47">
        <v>5</v>
      </c>
      <c r="B1905" s="47" t="s">
        <v>123</v>
      </c>
      <c r="C1905" s="47" t="str">
        <f t="shared" si="29"/>
        <v>5-Delta Smelt Responses</v>
      </c>
      <c r="D1905" s="47" t="s">
        <v>135</v>
      </c>
      <c r="E1905" s="47">
        <v>2230</v>
      </c>
      <c r="F1905" s="62" t="s">
        <v>2091</v>
      </c>
      <c r="G1905" s="64"/>
      <c r="H1905" s="64"/>
      <c r="I1905" s="64"/>
      <c r="J1905" s="64"/>
      <c r="K1905" s="64"/>
      <c r="L1905" s="64"/>
      <c r="M1905" s="64"/>
      <c r="N1905" s="64"/>
      <c r="O1905" s="64"/>
      <c r="P1905" s="64"/>
    </row>
    <row r="1906" spans="1:16" ht="30">
      <c r="A1906" s="47">
        <v>5</v>
      </c>
      <c r="B1906" s="47" t="s">
        <v>123</v>
      </c>
      <c r="C1906" s="47" t="str">
        <f t="shared" si="29"/>
        <v>5-Delta Smelt Responses</v>
      </c>
      <c r="D1906" s="47" t="s">
        <v>135</v>
      </c>
      <c r="E1906" s="47">
        <v>2231</v>
      </c>
      <c r="F1906" s="62" t="s">
        <v>2092</v>
      </c>
      <c r="G1906" s="64"/>
      <c r="H1906" s="64"/>
      <c r="I1906" s="64"/>
      <c r="J1906" s="64"/>
      <c r="K1906" s="64"/>
      <c r="L1906" s="64"/>
      <c r="M1906" s="64"/>
      <c r="N1906" s="64"/>
      <c r="O1906" s="64"/>
      <c r="P1906" s="64"/>
    </row>
    <row r="1907" spans="1:16" ht="30">
      <c r="A1907" s="47">
        <v>5</v>
      </c>
      <c r="B1907" s="47" t="s">
        <v>123</v>
      </c>
      <c r="C1907" s="47" t="str">
        <f t="shared" si="29"/>
        <v>5-Delta Smelt Responses</v>
      </c>
      <c r="D1907" s="47" t="s">
        <v>135</v>
      </c>
      <c r="E1907" s="47">
        <v>2232</v>
      </c>
      <c r="F1907" s="62"/>
      <c r="G1907" s="64"/>
      <c r="H1907" s="64"/>
      <c r="I1907" s="64"/>
      <c r="J1907" s="64"/>
      <c r="K1907" s="64"/>
      <c r="L1907" s="64"/>
      <c r="M1907" s="64"/>
      <c r="N1907" s="64"/>
      <c r="O1907" s="64"/>
      <c r="P1907" s="64"/>
    </row>
    <row r="1908" spans="1:16" ht="30">
      <c r="A1908" s="47">
        <v>5</v>
      </c>
      <c r="B1908" s="47" t="s">
        <v>123</v>
      </c>
      <c r="C1908" s="47" t="str">
        <f t="shared" si="29"/>
        <v>5-Delta Smelt Responses</v>
      </c>
      <c r="D1908" s="47" t="s">
        <v>136</v>
      </c>
      <c r="E1908" s="47">
        <v>2233</v>
      </c>
      <c r="F1908" s="62" t="s">
        <v>2093</v>
      </c>
      <c r="G1908" s="64"/>
      <c r="H1908" s="64"/>
      <c r="I1908" s="64"/>
      <c r="J1908" s="64"/>
      <c r="K1908" s="64"/>
      <c r="L1908" s="64"/>
      <c r="M1908" s="64"/>
      <c r="N1908" s="64"/>
      <c r="O1908" s="64"/>
      <c r="P1908" s="64"/>
    </row>
    <row r="1909" spans="1:16" ht="75">
      <c r="A1909" s="47">
        <v>5</v>
      </c>
      <c r="B1909" s="47" t="s">
        <v>123</v>
      </c>
      <c r="C1909" s="47" t="str">
        <f t="shared" si="29"/>
        <v>5-Delta Smelt Responses</v>
      </c>
      <c r="D1909" s="47" t="s">
        <v>136</v>
      </c>
      <c r="E1909" s="47">
        <v>2234</v>
      </c>
      <c r="F1909" s="62" t="s">
        <v>2094</v>
      </c>
      <c r="G1909" s="64"/>
      <c r="H1909" s="64"/>
      <c r="I1909" s="64"/>
      <c r="J1909" s="64"/>
      <c r="K1909" s="64"/>
      <c r="L1909" s="64"/>
      <c r="M1909" s="64" t="s">
        <v>2520</v>
      </c>
      <c r="N1909" s="64"/>
      <c r="O1909" s="64"/>
      <c r="P1909" s="64"/>
    </row>
    <row r="1910" spans="1:16" ht="30">
      <c r="A1910" s="47">
        <v>5</v>
      </c>
      <c r="B1910" s="47" t="s">
        <v>123</v>
      </c>
      <c r="C1910" s="47" t="str">
        <f t="shared" si="29"/>
        <v>5-Delta Smelt Responses</v>
      </c>
      <c r="D1910" s="47" t="s">
        <v>136</v>
      </c>
      <c r="E1910" s="47">
        <v>2235</v>
      </c>
      <c r="F1910" s="62" t="s">
        <v>2095</v>
      </c>
      <c r="G1910" s="64"/>
      <c r="H1910" s="64"/>
      <c r="I1910" s="64"/>
      <c r="J1910" s="64"/>
      <c r="K1910" s="64"/>
      <c r="L1910" s="64"/>
      <c r="M1910" s="64"/>
      <c r="N1910" s="64"/>
      <c r="O1910" s="64"/>
      <c r="P1910" s="64"/>
    </row>
    <row r="1911" spans="1:16" ht="30">
      <c r="A1911" s="47">
        <v>5</v>
      </c>
      <c r="B1911" s="47" t="s">
        <v>123</v>
      </c>
      <c r="C1911" s="47" t="str">
        <f t="shared" si="29"/>
        <v>5-Delta Smelt Responses</v>
      </c>
      <c r="D1911" s="47" t="s">
        <v>136</v>
      </c>
      <c r="E1911" s="47">
        <v>2236</v>
      </c>
      <c r="F1911" s="62" t="s">
        <v>2096</v>
      </c>
      <c r="G1911" s="64"/>
      <c r="H1911" s="64"/>
      <c r="I1911" s="64"/>
      <c r="J1911" s="64"/>
      <c r="K1911" s="64"/>
      <c r="L1911" s="64"/>
      <c r="M1911" s="64"/>
      <c r="N1911" s="64"/>
      <c r="O1911" s="64"/>
      <c r="P1911" s="64"/>
    </row>
    <row r="1912" spans="1:16" ht="30">
      <c r="A1912" s="47">
        <v>5</v>
      </c>
      <c r="B1912" s="47" t="s">
        <v>123</v>
      </c>
      <c r="C1912" s="47" t="str">
        <f t="shared" si="29"/>
        <v>5-Delta Smelt Responses</v>
      </c>
      <c r="D1912" s="47" t="s">
        <v>136</v>
      </c>
      <c r="E1912" s="47">
        <v>2237</v>
      </c>
      <c r="F1912" s="62" t="s">
        <v>2097</v>
      </c>
      <c r="G1912" s="64"/>
      <c r="H1912" s="64"/>
      <c r="I1912" s="64"/>
      <c r="J1912" s="64"/>
      <c r="K1912" s="64"/>
      <c r="L1912" s="64"/>
      <c r="M1912" s="64"/>
      <c r="N1912" s="64"/>
      <c r="O1912" s="64"/>
      <c r="P1912" s="64"/>
    </row>
    <row r="1913" spans="1:16" ht="30">
      <c r="A1913" s="47">
        <v>5</v>
      </c>
      <c r="B1913" s="47" t="s">
        <v>123</v>
      </c>
      <c r="C1913" s="47" t="str">
        <f t="shared" si="29"/>
        <v>5-Delta Smelt Responses</v>
      </c>
      <c r="D1913" s="47" t="s">
        <v>136</v>
      </c>
      <c r="E1913" s="47">
        <v>2238</v>
      </c>
      <c r="F1913" s="62" t="s">
        <v>2098</v>
      </c>
      <c r="G1913" s="64"/>
      <c r="H1913" s="64"/>
      <c r="I1913" s="64"/>
      <c r="J1913" s="64"/>
      <c r="K1913" s="64"/>
      <c r="L1913" s="64"/>
      <c r="M1913" s="64"/>
      <c r="N1913" s="64"/>
      <c r="O1913" s="64"/>
      <c r="P1913" s="64"/>
    </row>
    <row r="1914" spans="1:16" ht="30">
      <c r="A1914" s="47">
        <v>5</v>
      </c>
      <c r="B1914" s="47" t="s">
        <v>123</v>
      </c>
      <c r="C1914" s="47" t="str">
        <f t="shared" si="29"/>
        <v>5-Delta Smelt Responses</v>
      </c>
      <c r="D1914" s="47" t="s">
        <v>136</v>
      </c>
      <c r="E1914" s="47">
        <v>2239</v>
      </c>
      <c r="F1914" s="62" t="s">
        <v>2099</v>
      </c>
      <c r="G1914" s="64"/>
      <c r="H1914" s="64"/>
      <c r="I1914" s="64"/>
      <c r="J1914" s="64"/>
      <c r="K1914" s="64"/>
      <c r="L1914" s="64"/>
      <c r="M1914" s="64"/>
      <c r="N1914" s="64"/>
      <c r="O1914" s="64"/>
      <c r="P1914" s="64"/>
    </row>
    <row r="1915" spans="1:16" ht="30">
      <c r="A1915" s="47">
        <v>5</v>
      </c>
      <c r="B1915" s="47" t="s">
        <v>123</v>
      </c>
      <c r="C1915" s="47" t="str">
        <f t="shared" si="29"/>
        <v>5-Delta Smelt Responses</v>
      </c>
      <c r="D1915" s="47" t="s">
        <v>136</v>
      </c>
      <c r="E1915" s="47">
        <v>2240</v>
      </c>
      <c r="F1915" s="62" t="s">
        <v>2100</v>
      </c>
      <c r="G1915" s="64"/>
      <c r="H1915" s="64"/>
      <c r="I1915" s="64"/>
      <c r="J1915" s="64"/>
      <c r="K1915" s="64"/>
      <c r="L1915" s="64"/>
      <c r="M1915" s="64"/>
      <c r="N1915" s="64"/>
      <c r="O1915" s="64"/>
      <c r="P1915" s="64"/>
    </row>
    <row r="1916" spans="1:16" ht="30">
      <c r="A1916" s="47">
        <v>5</v>
      </c>
      <c r="B1916" s="47" t="s">
        <v>123</v>
      </c>
      <c r="C1916" s="47" t="str">
        <f t="shared" si="29"/>
        <v>5-Delta Smelt Responses</v>
      </c>
      <c r="D1916" s="47" t="s">
        <v>136</v>
      </c>
      <c r="E1916" s="47">
        <v>2241</v>
      </c>
      <c r="F1916" s="62" t="s">
        <v>2101</v>
      </c>
      <c r="G1916" s="64"/>
      <c r="H1916" s="64"/>
      <c r="I1916" s="64"/>
      <c r="J1916" s="64"/>
      <c r="K1916" s="64"/>
      <c r="L1916" s="64"/>
      <c r="M1916" s="64"/>
      <c r="N1916" s="64"/>
      <c r="O1916" s="64"/>
      <c r="P1916" s="64"/>
    </row>
    <row r="1917" spans="1:16" ht="30">
      <c r="A1917" s="47">
        <v>5</v>
      </c>
      <c r="B1917" s="47" t="s">
        <v>123</v>
      </c>
      <c r="C1917" s="47" t="str">
        <f t="shared" si="29"/>
        <v>5-Delta Smelt Responses</v>
      </c>
      <c r="D1917" s="47" t="s">
        <v>136</v>
      </c>
      <c r="E1917" s="47">
        <v>2242</v>
      </c>
      <c r="F1917" s="62" t="s">
        <v>2102</v>
      </c>
      <c r="G1917" s="64"/>
      <c r="H1917" s="64"/>
      <c r="I1917" s="64"/>
      <c r="J1917" s="64"/>
      <c r="K1917" s="64"/>
      <c r="L1917" s="64"/>
      <c r="M1917" s="64"/>
      <c r="N1917" s="64"/>
      <c r="O1917" s="64"/>
      <c r="P1917" s="64"/>
    </row>
    <row r="1918" spans="1:16" ht="30">
      <c r="A1918" s="47">
        <v>5</v>
      </c>
      <c r="B1918" s="47" t="s">
        <v>123</v>
      </c>
      <c r="C1918" s="47" t="str">
        <f t="shared" si="29"/>
        <v>5-Delta Smelt Responses</v>
      </c>
      <c r="D1918" s="47" t="s">
        <v>136</v>
      </c>
      <c r="E1918" s="47">
        <v>2243</v>
      </c>
      <c r="F1918" s="62" t="s">
        <v>2103</v>
      </c>
      <c r="G1918" s="64"/>
      <c r="H1918" s="64"/>
      <c r="I1918" s="64"/>
      <c r="J1918" s="64"/>
      <c r="K1918" s="64"/>
      <c r="L1918" s="64"/>
      <c r="M1918" s="64"/>
      <c r="N1918" s="64"/>
      <c r="O1918" s="64"/>
      <c r="P1918" s="64"/>
    </row>
    <row r="1919" spans="1:16" ht="30">
      <c r="A1919" s="47">
        <v>5</v>
      </c>
      <c r="B1919" s="47" t="s">
        <v>123</v>
      </c>
      <c r="C1919" s="47" t="str">
        <f t="shared" si="29"/>
        <v>5-Delta Smelt Responses</v>
      </c>
      <c r="D1919" s="47" t="s">
        <v>136</v>
      </c>
      <c r="E1919" s="47">
        <v>2244</v>
      </c>
      <c r="F1919" s="62" t="s">
        <v>2104</v>
      </c>
      <c r="G1919" s="64"/>
      <c r="H1919" s="64"/>
      <c r="I1919" s="64"/>
      <c r="J1919" s="64"/>
      <c r="K1919" s="64" t="s">
        <v>2451</v>
      </c>
      <c r="L1919" s="64" t="s">
        <v>2487</v>
      </c>
      <c r="M1919" s="64"/>
      <c r="N1919" s="64"/>
      <c r="O1919" s="64"/>
      <c r="P1919" s="64"/>
    </row>
    <row r="1920" spans="1:16" ht="30">
      <c r="A1920" s="47">
        <v>5</v>
      </c>
      <c r="B1920" s="47" t="s">
        <v>123</v>
      </c>
      <c r="C1920" s="47" t="str">
        <f t="shared" si="29"/>
        <v>5-Delta Smelt Responses</v>
      </c>
      <c r="D1920" s="47" t="s">
        <v>136</v>
      </c>
      <c r="E1920" s="47">
        <v>2245</v>
      </c>
      <c r="F1920" s="62" t="s">
        <v>2105</v>
      </c>
      <c r="G1920" s="64"/>
      <c r="H1920" s="64"/>
      <c r="I1920" s="64"/>
      <c r="J1920" s="64"/>
      <c r="K1920" s="64"/>
      <c r="L1920" s="64"/>
      <c r="M1920" s="64"/>
      <c r="N1920" s="64"/>
      <c r="O1920" s="64"/>
      <c r="P1920" s="64"/>
    </row>
    <row r="1921" spans="1:16" ht="30">
      <c r="A1921" s="47">
        <v>5</v>
      </c>
      <c r="B1921" s="47" t="s">
        <v>123</v>
      </c>
      <c r="C1921" s="47" t="str">
        <f t="shared" si="29"/>
        <v>5-Delta Smelt Responses</v>
      </c>
      <c r="D1921" s="47" t="s">
        <v>136</v>
      </c>
      <c r="E1921" s="47">
        <v>2246</v>
      </c>
      <c r="F1921" s="62" t="s">
        <v>2106</v>
      </c>
      <c r="G1921" s="64"/>
      <c r="H1921" s="64"/>
      <c r="I1921" s="64"/>
      <c r="J1921" s="64"/>
      <c r="K1921" s="64"/>
      <c r="L1921" s="64"/>
      <c r="M1921" s="64"/>
      <c r="N1921" s="64"/>
      <c r="O1921" s="64"/>
      <c r="P1921" s="64"/>
    </row>
    <row r="1922" spans="1:16" ht="30">
      <c r="A1922" s="47">
        <v>5</v>
      </c>
      <c r="B1922" s="47" t="s">
        <v>123</v>
      </c>
      <c r="C1922" s="47" t="str">
        <f t="shared" si="29"/>
        <v>5-Delta Smelt Responses</v>
      </c>
      <c r="D1922" s="47" t="s">
        <v>136</v>
      </c>
      <c r="E1922" s="47">
        <v>2247</v>
      </c>
      <c r="F1922" s="62" t="s">
        <v>2107</v>
      </c>
      <c r="G1922" s="64"/>
      <c r="H1922" s="64"/>
      <c r="I1922" s="64"/>
      <c r="J1922" s="64"/>
      <c r="K1922" s="64"/>
      <c r="L1922" s="64"/>
      <c r="M1922" s="64"/>
      <c r="N1922" s="64"/>
      <c r="O1922" s="64"/>
      <c r="P1922" s="64"/>
    </row>
    <row r="1923" spans="1:16" ht="30">
      <c r="A1923" s="47">
        <v>5</v>
      </c>
      <c r="B1923" s="47" t="s">
        <v>123</v>
      </c>
      <c r="C1923" s="47" t="str">
        <f t="shared" si="29"/>
        <v>5-Delta Smelt Responses</v>
      </c>
      <c r="D1923" s="47" t="s">
        <v>136</v>
      </c>
      <c r="E1923" s="47">
        <v>2248</v>
      </c>
      <c r="F1923" s="62" t="s">
        <v>2108</v>
      </c>
      <c r="G1923" s="64"/>
      <c r="H1923" s="64"/>
      <c r="I1923" s="64"/>
      <c r="J1923" s="64"/>
      <c r="K1923" s="64"/>
      <c r="L1923" s="64"/>
      <c r="M1923" s="64"/>
      <c r="N1923" s="64"/>
      <c r="O1923" s="64"/>
      <c r="P1923" s="64"/>
    </row>
    <row r="1924" spans="1:16" ht="30">
      <c r="A1924" s="47">
        <v>5</v>
      </c>
      <c r="B1924" s="47" t="s">
        <v>123</v>
      </c>
      <c r="C1924" s="47" t="str">
        <f t="shared" si="29"/>
        <v>5-Delta Smelt Responses</v>
      </c>
      <c r="D1924" s="47" t="s">
        <v>136</v>
      </c>
      <c r="E1924" s="47">
        <v>2249</v>
      </c>
      <c r="F1924" s="62" t="s">
        <v>2109</v>
      </c>
      <c r="G1924" s="64"/>
      <c r="H1924" s="64"/>
      <c r="I1924" s="64"/>
      <c r="J1924" s="64"/>
      <c r="K1924" s="64"/>
      <c r="L1924" s="64"/>
      <c r="M1924" s="64"/>
      <c r="N1924" s="64"/>
      <c r="O1924" s="64"/>
      <c r="P1924" s="64"/>
    </row>
    <row r="1925" spans="1:16" ht="30">
      <c r="A1925" s="47">
        <v>5</v>
      </c>
      <c r="B1925" s="47" t="s">
        <v>123</v>
      </c>
      <c r="C1925" s="47" t="str">
        <f t="shared" si="29"/>
        <v>5-Delta Smelt Responses</v>
      </c>
      <c r="D1925" s="47" t="s">
        <v>136</v>
      </c>
      <c r="E1925" s="47">
        <v>2250</v>
      </c>
      <c r="F1925" s="62" t="s">
        <v>2110</v>
      </c>
      <c r="G1925" s="64"/>
      <c r="H1925" s="64"/>
      <c r="I1925" s="64"/>
      <c r="J1925" s="64"/>
      <c r="K1925" s="64"/>
      <c r="L1925" s="64"/>
      <c r="M1925" s="64"/>
      <c r="N1925" s="64"/>
      <c r="O1925" s="64"/>
      <c r="P1925" s="64"/>
    </row>
    <row r="1926" spans="1:16" ht="30">
      <c r="A1926" s="47">
        <v>5</v>
      </c>
      <c r="B1926" s="47" t="s">
        <v>123</v>
      </c>
      <c r="C1926" s="47" t="str">
        <f t="shared" ref="C1926:C1989" si="30">A1926&amp;"-"&amp;B1926</f>
        <v>5-Delta Smelt Responses</v>
      </c>
      <c r="D1926" s="47" t="s">
        <v>136</v>
      </c>
      <c r="E1926" s="47">
        <v>2251</v>
      </c>
      <c r="F1926" s="62" t="s">
        <v>2111</v>
      </c>
      <c r="G1926" s="64"/>
      <c r="H1926" s="64"/>
      <c r="I1926" s="64"/>
      <c r="J1926" s="64"/>
      <c r="K1926" s="64"/>
      <c r="L1926" s="64"/>
      <c r="M1926" s="64"/>
      <c r="N1926" s="64" t="s">
        <v>2688</v>
      </c>
      <c r="O1926" s="64"/>
      <c r="P1926" s="64"/>
    </row>
    <row r="1927" spans="1:16" ht="30">
      <c r="A1927" s="47">
        <v>5</v>
      </c>
      <c r="B1927" s="47" t="s">
        <v>123</v>
      </c>
      <c r="C1927" s="47" t="str">
        <f t="shared" si="30"/>
        <v>5-Delta Smelt Responses</v>
      </c>
      <c r="D1927" s="47" t="s">
        <v>136</v>
      </c>
      <c r="E1927" s="47">
        <v>2252</v>
      </c>
      <c r="F1927" s="62" t="s">
        <v>2112</v>
      </c>
      <c r="G1927" s="64"/>
      <c r="H1927" s="64"/>
      <c r="I1927" s="64"/>
      <c r="J1927" s="64"/>
      <c r="K1927" s="64"/>
      <c r="L1927" s="64"/>
      <c r="M1927" s="64"/>
      <c r="N1927" s="64"/>
      <c r="O1927" s="64"/>
      <c r="P1927" s="64"/>
    </row>
    <row r="1928" spans="1:16" ht="30">
      <c r="A1928" s="47">
        <v>5</v>
      </c>
      <c r="B1928" s="47" t="s">
        <v>123</v>
      </c>
      <c r="C1928" s="47" t="str">
        <f t="shared" si="30"/>
        <v>5-Delta Smelt Responses</v>
      </c>
      <c r="D1928" s="47" t="s">
        <v>136</v>
      </c>
      <c r="E1928" s="47">
        <v>2253</v>
      </c>
      <c r="F1928" s="62" t="s">
        <v>2113</v>
      </c>
      <c r="G1928" s="64"/>
      <c r="H1928" s="64"/>
      <c r="I1928" s="64"/>
      <c r="J1928" s="64"/>
      <c r="K1928" s="64"/>
      <c r="L1928" s="64"/>
      <c r="M1928" s="64"/>
      <c r="N1928" s="64"/>
      <c r="O1928" s="64"/>
      <c r="P1928" s="64"/>
    </row>
    <row r="1929" spans="1:16" ht="30">
      <c r="A1929" s="47">
        <v>5</v>
      </c>
      <c r="B1929" s="47" t="s">
        <v>123</v>
      </c>
      <c r="C1929" s="47" t="str">
        <f t="shared" si="30"/>
        <v>5-Delta Smelt Responses</v>
      </c>
      <c r="D1929" s="47" t="s">
        <v>136</v>
      </c>
      <c r="E1929" s="47">
        <v>2254</v>
      </c>
      <c r="F1929" s="62" t="s">
        <v>2114</v>
      </c>
      <c r="G1929" s="64"/>
      <c r="H1929" s="64"/>
      <c r="I1929" s="64"/>
      <c r="J1929" s="64"/>
      <c r="K1929" s="64"/>
      <c r="L1929" s="64"/>
      <c r="M1929" s="64"/>
      <c r="N1929" s="64"/>
      <c r="O1929" s="64"/>
      <c r="P1929" s="64"/>
    </row>
    <row r="1930" spans="1:16" ht="30">
      <c r="A1930" s="47">
        <v>5</v>
      </c>
      <c r="B1930" s="47" t="s">
        <v>123</v>
      </c>
      <c r="C1930" s="47" t="str">
        <f t="shared" si="30"/>
        <v>5-Delta Smelt Responses</v>
      </c>
      <c r="D1930" s="47" t="s">
        <v>136</v>
      </c>
      <c r="E1930" s="47">
        <v>2255</v>
      </c>
      <c r="F1930" s="62" t="s">
        <v>2115</v>
      </c>
      <c r="G1930" s="64"/>
      <c r="H1930" s="64"/>
      <c r="I1930" s="64"/>
      <c r="J1930" s="64"/>
      <c r="K1930" s="64"/>
      <c r="L1930" s="64"/>
      <c r="M1930" s="64"/>
      <c r="N1930" s="64" t="s">
        <v>2689</v>
      </c>
      <c r="O1930" s="64"/>
      <c r="P1930" s="64"/>
    </row>
    <row r="1931" spans="1:16" ht="30">
      <c r="A1931" s="47">
        <v>5</v>
      </c>
      <c r="B1931" s="47" t="s">
        <v>123</v>
      </c>
      <c r="C1931" s="47" t="str">
        <f t="shared" si="30"/>
        <v>5-Delta Smelt Responses</v>
      </c>
      <c r="D1931" s="47" t="s">
        <v>136</v>
      </c>
      <c r="E1931" s="47">
        <v>2256</v>
      </c>
      <c r="F1931" s="62" t="s">
        <v>2116</v>
      </c>
      <c r="G1931" s="64"/>
      <c r="H1931" s="64"/>
      <c r="I1931" s="64"/>
      <c r="J1931" s="64"/>
      <c r="K1931" s="64"/>
      <c r="L1931" s="64"/>
      <c r="M1931" s="64"/>
      <c r="N1931"/>
      <c r="O1931" s="64"/>
      <c r="P1931" s="64"/>
    </row>
    <row r="1932" spans="1:16" ht="30">
      <c r="A1932" s="47">
        <v>5</v>
      </c>
      <c r="B1932" s="47" t="s">
        <v>123</v>
      </c>
      <c r="C1932" s="47" t="str">
        <f t="shared" si="30"/>
        <v>5-Delta Smelt Responses</v>
      </c>
      <c r="D1932" s="47" t="s">
        <v>136</v>
      </c>
      <c r="E1932" s="47">
        <v>2257</v>
      </c>
      <c r="F1932" s="62" t="s">
        <v>2117</v>
      </c>
      <c r="G1932" s="64"/>
      <c r="H1932" s="64"/>
      <c r="I1932" s="64"/>
      <c r="J1932" s="64"/>
      <c r="K1932" s="64"/>
      <c r="L1932" s="64"/>
      <c r="M1932" s="64"/>
      <c r="N1932"/>
      <c r="O1932" s="64"/>
      <c r="P1932" s="64"/>
    </row>
    <row r="1933" spans="1:16" ht="30">
      <c r="A1933" s="47">
        <v>5</v>
      </c>
      <c r="B1933" s="47" t="s">
        <v>123</v>
      </c>
      <c r="C1933" s="47" t="str">
        <f t="shared" si="30"/>
        <v>5-Delta Smelt Responses</v>
      </c>
      <c r="D1933" s="47" t="s">
        <v>136</v>
      </c>
      <c r="E1933" s="47">
        <v>2258</v>
      </c>
      <c r="F1933" s="62" t="s">
        <v>2118</v>
      </c>
      <c r="G1933" s="64"/>
      <c r="H1933" s="64"/>
      <c r="I1933" s="64"/>
      <c r="J1933" s="64"/>
      <c r="K1933" s="64"/>
      <c r="L1933" s="64"/>
      <c r="M1933" s="64"/>
      <c r="N1933" s="64"/>
      <c r="O1933" s="64"/>
      <c r="P1933" s="64"/>
    </row>
    <row r="1934" spans="1:16" ht="30">
      <c r="A1934" s="47">
        <v>5</v>
      </c>
      <c r="B1934" s="47" t="s">
        <v>123</v>
      </c>
      <c r="C1934" s="47" t="str">
        <f t="shared" si="30"/>
        <v>5-Delta Smelt Responses</v>
      </c>
      <c r="D1934" s="47" t="s">
        <v>136</v>
      </c>
      <c r="E1934" s="47">
        <v>2259</v>
      </c>
      <c r="F1934" s="62" t="s">
        <v>2119</v>
      </c>
      <c r="G1934" s="64"/>
      <c r="H1934" s="64"/>
      <c r="I1934" s="64"/>
      <c r="J1934" s="64"/>
      <c r="K1934" s="64"/>
      <c r="L1934" s="64"/>
      <c r="M1934" s="64"/>
      <c r="N1934" s="64"/>
      <c r="O1934" s="64"/>
      <c r="P1934" s="64"/>
    </row>
    <row r="1935" spans="1:16" ht="30">
      <c r="A1935" s="47">
        <v>5</v>
      </c>
      <c r="B1935" s="47" t="s">
        <v>123</v>
      </c>
      <c r="C1935" s="47" t="str">
        <f t="shared" si="30"/>
        <v>5-Delta Smelt Responses</v>
      </c>
      <c r="D1935" s="47" t="s">
        <v>136</v>
      </c>
      <c r="E1935" s="47">
        <v>2260</v>
      </c>
      <c r="F1935" s="62" t="s">
        <v>2120</v>
      </c>
      <c r="G1935" s="64"/>
      <c r="H1935" s="64"/>
      <c r="I1935" s="64"/>
      <c r="J1935" s="64"/>
      <c r="K1935" s="64"/>
      <c r="L1935" s="64"/>
      <c r="M1935" s="64"/>
      <c r="N1935" s="64"/>
      <c r="O1935" s="64"/>
      <c r="P1935" s="64"/>
    </row>
    <row r="1936" spans="1:16" ht="30">
      <c r="A1936" s="47">
        <v>5</v>
      </c>
      <c r="B1936" s="47" t="s">
        <v>123</v>
      </c>
      <c r="C1936" s="47" t="str">
        <f t="shared" si="30"/>
        <v>5-Delta Smelt Responses</v>
      </c>
      <c r="D1936" s="47" t="s">
        <v>136</v>
      </c>
      <c r="E1936" s="47">
        <v>2261</v>
      </c>
      <c r="F1936" s="62" t="s">
        <v>2121</v>
      </c>
      <c r="G1936" s="64"/>
      <c r="H1936" s="64"/>
      <c r="I1936" s="64"/>
      <c r="J1936" s="64"/>
      <c r="K1936" s="64"/>
      <c r="L1936" s="64"/>
      <c r="M1936" s="64"/>
      <c r="N1936" s="64"/>
      <c r="O1936" s="64"/>
      <c r="P1936" s="64"/>
    </row>
    <row r="1937" spans="1:16" ht="30">
      <c r="A1937" s="47">
        <v>5</v>
      </c>
      <c r="B1937" s="47" t="s">
        <v>123</v>
      </c>
      <c r="C1937" s="47" t="str">
        <f t="shared" si="30"/>
        <v>5-Delta Smelt Responses</v>
      </c>
      <c r="D1937" s="47" t="s">
        <v>136</v>
      </c>
      <c r="E1937" s="47">
        <v>2262</v>
      </c>
      <c r="F1937" s="62" t="s">
        <v>2122</v>
      </c>
      <c r="G1937" s="64"/>
      <c r="H1937" s="64"/>
      <c r="I1937" s="64"/>
      <c r="J1937" s="64"/>
      <c r="K1937" s="64"/>
      <c r="L1937" s="64"/>
      <c r="M1937" s="64"/>
      <c r="N1937" s="64"/>
      <c r="O1937" s="64"/>
      <c r="P1937" s="64"/>
    </row>
    <row r="1938" spans="1:16" ht="30">
      <c r="A1938" s="47">
        <v>5</v>
      </c>
      <c r="B1938" s="47" t="s">
        <v>123</v>
      </c>
      <c r="C1938" s="47" t="str">
        <f t="shared" si="30"/>
        <v>5-Delta Smelt Responses</v>
      </c>
      <c r="D1938" s="47" t="s">
        <v>136</v>
      </c>
      <c r="E1938" s="47">
        <v>2263</v>
      </c>
      <c r="F1938" s="62" t="s">
        <v>2123</v>
      </c>
      <c r="G1938" s="64"/>
      <c r="H1938" s="64"/>
      <c r="I1938" s="64"/>
      <c r="J1938" s="64"/>
      <c r="K1938" s="64"/>
      <c r="L1938" s="64"/>
      <c r="M1938" s="64"/>
      <c r="N1938" s="64"/>
      <c r="O1938" s="64"/>
      <c r="P1938" s="64"/>
    </row>
    <row r="1939" spans="1:16" ht="30">
      <c r="A1939" s="47">
        <v>5</v>
      </c>
      <c r="B1939" s="47" t="s">
        <v>123</v>
      </c>
      <c r="C1939" s="47" t="str">
        <f t="shared" si="30"/>
        <v>5-Delta Smelt Responses</v>
      </c>
      <c r="D1939" s="47" t="s">
        <v>136</v>
      </c>
      <c r="E1939" s="47">
        <v>2264</v>
      </c>
      <c r="F1939" s="62" t="s">
        <v>2124</v>
      </c>
      <c r="G1939" s="64"/>
      <c r="H1939" s="64"/>
      <c r="I1939" s="64"/>
      <c r="J1939" s="64"/>
      <c r="K1939" s="64"/>
      <c r="L1939" s="64"/>
      <c r="M1939" s="64"/>
      <c r="N1939" s="64"/>
      <c r="O1939" s="64"/>
      <c r="P1939" s="64"/>
    </row>
    <row r="1940" spans="1:16" ht="30">
      <c r="A1940" s="47">
        <v>5</v>
      </c>
      <c r="B1940" s="47" t="s">
        <v>123</v>
      </c>
      <c r="C1940" s="47" t="str">
        <f t="shared" si="30"/>
        <v>5-Delta Smelt Responses</v>
      </c>
      <c r="D1940" s="47" t="s">
        <v>136</v>
      </c>
      <c r="E1940" s="47">
        <v>2265</v>
      </c>
      <c r="F1940" s="62" t="s">
        <v>2125</v>
      </c>
      <c r="G1940" s="64"/>
      <c r="H1940" s="64"/>
      <c r="I1940" s="64"/>
      <c r="J1940" s="64"/>
      <c r="K1940" s="64"/>
      <c r="L1940" s="64"/>
      <c r="M1940" s="64"/>
      <c r="N1940" s="64"/>
      <c r="O1940" s="64"/>
      <c r="P1940" s="64"/>
    </row>
    <row r="1941" spans="1:16" ht="30">
      <c r="A1941" s="47">
        <v>5</v>
      </c>
      <c r="B1941" s="47" t="s">
        <v>123</v>
      </c>
      <c r="C1941" s="47" t="str">
        <f t="shared" si="30"/>
        <v>5-Delta Smelt Responses</v>
      </c>
      <c r="D1941" s="47" t="s">
        <v>136</v>
      </c>
      <c r="E1941" s="47">
        <v>2266</v>
      </c>
      <c r="F1941" s="62" t="s">
        <v>2126</v>
      </c>
      <c r="G1941" s="64"/>
      <c r="H1941" s="64"/>
      <c r="I1941" s="64"/>
      <c r="J1941" s="64"/>
      <c r="K1941" s="64"/>
      <c r="L1941" s="64"/>
      <c r="M1941" s="64"/>
      <c r="N1941" s="64"/>
      <c r="O1941" s="64"/>
      <c r="P1941" s="64"/>
    </row>
    <row r="1942" spans="1:16" ht="30">
      <c r="A1942" s="47">
        <v>5</v>
      </c>
      <c r="B1942" s="47" t="s">
        <v>123</v>
      </c>
      <c r="C1942" s="47" t="str">
        <f t="shared" si="30"/>
        <v>5-Delta Smelt Responses</v>
      </c>
      <c r="D1942" s="47" t="s">
        <v>136</v>
      </c>
      <c r="E1942" s="47">
        <v>2267</v>
      </c>
      <c r="F1942" s="62" t="s">
        <v>2127</v>
      </c>
      <c r="G1942" s="64"/>
      <c r="H1942" s="64"/>
      <c r="I1942" s="64"/>
      <c r="J1942" s="64"/>
      <c r="K1942" s="64" t="s">
        <v>2429</v>
      </c>
      <c r="L1942" s="64"/>
      <c r="M1942" s="64"/>
      <c r="N1942" s="64"/>
      <c r="O1942" s="64"/>
      <c r="P1942" s="64"/>
    </row>
    <row r="1943" spans="1:16" ht="30">
      <c r="A1943" s="47">
        <v>5</v>
      </c>
      <c r="B1943" s="47" t="s">
        <v>123</v>
      </c>
      <c r="C1943" s="47" t="str">
        <f t="shared" si="30"/>
        <v>5-Delta Smelt Responses</v>
      </c>
      <c r="D1943" s="47" t="s">
        <v>136</v>
      </c>
      <c r="E1943" s="47">
        <v>2268</v>
      </c>
      <c r="F1943" s="62" t="s">
        <v>2128</v>
      </c>
      <c r="G1943" s="64"/>
      <c r="H1943" s="64"/>
      <c r="I1943" s="64"/>
      <c r="J1943" s="64"/>
      <c r="K1943" s="64"/>
      <c r="L1943" s="64"/>
      <c r="M1943" s="64"/>
      <c r="N1943" s="64"/>
      <c r="O1943" s="64"/>
      <c r="P1943" s="64"/>
    </row>
    <row r="1944" spans="1:16" ht="30">
      <c r="A1944" s="47">
        <v>5</v>
      </c>
      <c r="B1944" s="47" t="s">
        <v>123</v>
      </c>
      <c r="C1944" s="47" t="str">
        <f t="shared" si="30"/>
        <v>5-Delta Smelt Responses</v>
      </c>
      <c r="D1944" s="47" t="s">
        <v>136</v>
      </c>
      <c r="E1944" s="47">
        <v>2269</v>
      </c>
      <c r="F1944" s="62"/>
      <c r="G1944" s="64"/>
      <c r="H1944" s="64"/>
      <c r="I1944" s="64"/>
      <c r="J1944" s="64"/>
      <c r="K1944" s="64"/>
      <c r="L1944" s="64"/>
      <c r="M1944" s="64"/>
      <c r="N1944" s="64"/>
      <c r="O1944" s="64"/>
      <c r="P1944" s="64"/>
    </row>
    <row r="1945" spans="1:16" ht="30">
      <c r="A1945" s="47">
        <v>5</v>
      </c>
      <c r="B1945" s="47" t="s">
        <v>123</v>
      </c>
      <c r="C1945" s="47" t="str">
        <f t="shared" si="30"/>
        <v>5-Delta Smelt Responses</v>
      </c>
      <c r="D1945" s="47" t="s">
        <v>137</v>
      </c>
      <c r="E1945" s="47">
        <v>2270</v>
      </c>
      <c r="F1945" s="62" t="s">
        <v>2129</v>
      </c>
      <c r="G1945" s="64"/>
      <c r="H1945" s="64"/>
      <c r="I1945" s="64"/>
      <c r="J1945" s="64"/>
      <c r="K1945" s="64"/>
      <c r="L1945" s="64"/>
      <c r="M1945" s="64"/>
      <c r="N1945" s="64"/>
      <c r="O1945" s="64"/>
      <c r="P1945" s="64"/>
    </row>
    <row r="1946" spans="1:16" ht="30">
      <c r="A1946" s="47">
        <v>5</v>
      </c>
      <c r="B1946" s="47" t="s">
        <v>123</v>
      </c>
      <c r="C1946" s="47" t="str">
        <f t="shared" si="30"/>
        <v>5-Delta Smelt Responses</v>
      </c>
      <c r="D1946" s="47" t="s">
        <v>137</v>
      </c>
      <c r="E1946" s="47">
        <v>2271</v>
      </c>
      <c r="F1946" s="62" t="s">
        <v>1632</v>
      </c>
      <c r="G1946" s="64"/>
      <c r="H1946" s="64"/>
      <c r="I1946" s="64"/>
      <c r="J1946" s="64"/>
      <c r="K1946" s="64"/>
      <c r="L1946" s="64"/>
      <c r="M1946" s="64"/>
      <c r="N1946" s="64"/>
      <c r="O1946" s="64"/>
      <c r="P1946" s="64"/>
    </row>
    <row r="1947" spans="1:16" ht="30">
      <c r="A1947" s="47">
        <v>5</v>
      </c>
      <c r="B1947" s="47" t="s">
        <v>123</v>
      </c>
      <c r="C1947" s="47" t="str">
        <f t="shared" si="30"/>
        <v>5-Delta Smelt Responses</v>
      </c>
      <c r="D1947" s="47" t="s">
        <v>137</v>
      </c>
      <c r="E1947" s="47">
        <v>2272</v>
      </c>
      <c r="F1947" s="62" t="s">
        <v>2130</v>
      </c>
      <c r="G1947" s="64"/>
      <c r="H1947" s="64"/>
      <c r="I1947" s="64"/>
      <c r="J1947" s="64"/>
      <c r="K1947" s="64"/>
      <c r="L1947" s="64"/>
      <c r="M1947" s="64"/>
      <c r="N1947" s="64"/>
      <c r="O1947" s="64"/>
      <c r="P1947" s="64"/>
    </row>
    <row r="1948" spans="1:16" ht="30">
      <c r="A1948" s="47">
        <v>5</v>
      </c>
      <c r="B1948" s="47" t="s">
        <v>123</v>
      </c>
      <c r="C1948" s="47" t="str">
        <f t="shared" si="30"/>
        <v>5-Delta Smelt Responses</v>
      </c>
      <c r="D1948" s="47" t="s">
        <v>137</v>
      </c>
      <c r="E1948" s="47">
        <v>2273</v>
      </c>
      <c r="F1948" s="62" t="s">
        <v>2131</v>
      </c>
      <c r="G1948" s="64"/>
      <c r="H1948" s="64"/>
      <c r="I1948" s="64"/>
      <c r="J1948" s="64"/>
      <c r="K1948" s="64"/>
      <c r="L1948" s="64"/>
      <c r="M1948" s="64"/>
      <c r="N1948" s="64"/>
      <c r="O1948" s="64"/>
      <c r="P1948" s="64"/>
    </row>
    <row r="1949" spans="1:16" ht="30">
      <c r="A1949" s="47">
        <v>5</v>
      </c>
      <c r="B1949" s="47" t="s">
        <v>123</v>
      </c>
      <c r="C1949" s="47" t="str">
        <f t="shared" si="30"/>
        <v>5-Delta Smelt Responses</v>
      </c>
      <c r="D1949" s="47" t="s">
        <v>137</v>
      </c>
      <c r="E1949" s="47">
        <v>2274</v>
      </c>
      <c r="F1949" s="62" t="s">
        <v>2132</v>
      </c>
      <c r="G1949" s="64"/>
      <c r="H1949" s="64"/>
      <c r="I1949" s="64"/>
      <c r="J1949" s="64"/>
      <c r="K1949" s="64"/>
      <c r="L1949" s="64"/>
      <c r="M1949" s="64"/>
      <c r="N1949" s="64"/>
      <c r="O1949" s="64"/>
      <c r="P1949" s="64"/>
    </row>
    <row r="1950" spans="1:16" ht="30">
      <c r="A1950" s="47">
        <v>5</v>
      </c>
      <c r="B1950" s="47" t="s">
        <v>123</v>
      </c>
      <c r="C1950" s="47" t="str">
        <f t="shared" si="30"/>
        <v>5-Delta Smelt Responses</v>
      </c>
      <c r="D1950" s="47" t="s">
        <v>137</v>
      </c>
      <c r="E1950" s="47">
        <v>2275</v>
      </c>
      <c r="F1950" s="62" t="s">
        <v>2133</v>
      </c>
      <c r="G1950" s="64"/>
      <c r="H1950" s="64"/>
      <c r="I1950" s="64"/>
      <c r="J1950" s="64"/>
      <c r="K1950" s="64"/>
      <c r="L1950" s="64"/>
      <c r="M1950" s="64"/>
      <c r="N1950" s="64"/>
      <c r="O1950" s="64"/>
      <c r="P1950" s="64"/>
    </row>
    <row r="1951" spans="1:16" ht="30">
      <c r="A1951" s="47">
        <v>5</v>
      </c>
      <c r="B1951" s="47" t="s">
        <v>123</v>
      </c>
      <c r="C1951" s="47" t="str">
        <f t="shared" si="30"/>
        <v>5-Delta Smelt Responses</v>
      </c>
      <c r="D1951" s="47" t="s">
        <v>137</v>
      </c>
      <c r="E1951" s="47">
        <v>2276</v>
      </c>
      <c r="F1951" s="62" t="s">
        <v>2134</v>
      </c>
      <c r="G1951" s="64"/>
      <c r="H1951" s="64"/>
      <c r="I1951" s="64"/>
      <c r="J1951" s="64"/>
      <c r="K1951" s="64"/>
      <c r="L1951" s="64"/>
      <c r="M1951" s="64"/>
      <c r="N1951" s="64"/>
      <c r="O1951" s="64"/>
      <c r="P1951" s="64"/>
    </row>
    <row r="1952" spans="1:16" ht="30">
      <c r="A1952" s="47">
        <v>5</v>
      </c>
      <c r="B1952" s="47" t="s">
        <v>123</v>
      </c>
      <c r="C1952" s="47" t="str">
        <f t="shared" si="30"/>
        <v>5-Delta Smelt Responses</v>
      </c>
      <c r="D1952" s="47" t="s">
        <v>137</v>
      </c>
      <c r="E1952" s="47">
        <v>2277</v>
      </c>
      <c r="F1952" s="62" t="s">
        <v>2135</v>
      </c>
      <c r="G1952" s="64"/>
      <c r="H1952" s="64"/>
      <c r="I1952" s="64"/>
      <c r="J1952" s="64"/>
      <c r="K1952" s="64"/>
      <c r="L1952" s="64"/>
      <c r="M1952" s="64"/>
      <c r="N1952" s="64"/>
      <c r="O1952" s="64"/>
      <c r="P1952" s="64"/>
    </row>
    <row r="1953" spans="1:16" ht="30">
      <c r="A1953" s="47">
        <v>5</v>
      </c>
      <c r="B1953" s="47" t="s">
        <v>123</v>
      </c>
      <c r="C1953" s="47" t="str">
        <f t="shared" si="30"/>
        <v>5-Delta Smelt Responses</v>
      </c>
      <c r="D1953" s="47" t="s">
        <v>138</v>
      </c>
      <c r="E1953" s="47">
        <v>2278</v>
      </c>
      <c r="F1953" s="62" t="s">
        <v>1691</v>
      </c>
      <c r="G1953" s="64"/>
      <c r="H1953" s="64"/>
      <c r="I1953" s="64"/>
      <c r="J1953" s="64"/>
      <c r="K1953" s="64"/>
      <c r="L1953" s="64"/>
      <c r="M1953" s="64"/>
      <c r="N1953" s="64"/>
      <c r="O1953" s="64"/>
      <c r="P1953" s="64"/>
    </row>
    <row r="1954" spans="1:16" ht="30">
      <c r="A1954" s="47">
        <v>5</v>
      </c>
      <c r="B1954" s="47" t="s">
        <v>123</v>
      </c>
      <c r="C1954" s="47" t="str">
        <f t="shared" si="30"/>
        <v>5-Delta Smelt Responses</v>
      </c>
      <c r="D1954" s="47" t="s">
        <v>138</v>
      </c>
      <c r="E1954" s="47">
        <v>2279</v>
      </c>
      <c r="F1954" s="62" t="s">
        <v>2136</v>
      </c>
      <c r="G1954" s="64"/>
      <c r="H1954" s="64"/>
      <c r="I1954" s="64"/>
      <c r="J1954" s="64"/>
      <c r="K1954" s="64"/>
      <c r="L1954" s="64"/>
      <c r="M1954" s="64"/>
      <c r="N1954" s="64"/>
      <c r="O1954" s="64"/>
      <c r="P1954" s="64"/>
    </row>
    <row r="1955" spans="1:16" ht="30">
      <c r="A1955" s="47">
        <v>5</v>
      </c>
      <c r="B1955" s="47" t="s">
        <v>123</v>
      </c>
      <c r="C1955" s="47" t="str">
        <f t="shared" si="30"/>
        <v>5-Delta Smelt Responses</v>
      </c>
      <c r="D1955" s="47" t="s">
        <v>138</v>
      </c>
      <c r="E1955" s="47">
        <v>2280</v>
      </c>
      <c r="F1955" s="62" t="s">
        <v>2137</v>
      </c>
      <c r="G1955" s="64"/>
      <c r="H1955" s="64"/>
      <c r="I1955" s="64"/>
      <c r="J1955" s="64"/>
      <c r="K1955" s="64"/>
      <c r="L1955" s="64"/>
      <c r="M1955" s="64"/>
      <c r="N1955" s="64"/>
      <c r="O1955" s="64"/>
      <c r="P1955" s="64"/>
    </row>
    <row r="1956" spans="1:16" ht="30">
      <c r="A1956" s="47">
        <v>5</v>
      </c>
      <c r="B1956" s="47" t="s">
        <v>123</v>
      </c>
      <c r="C1956" s="47" t="str">
        <f t="shared" si="30"/>
        <v>5-Delta Smelt Responses</v>
      </c>
      <c r="D1956" s="47" t="s">
        <v>138</v>
      </c>
      <c r="E1956" s="47">
        <v>2281</v>
      </c>
      <c r="F1956" s="62" t="s">
        <v>2138</v>
      </c>
      <c r="G1956" s="64"/>
      <c r="H1956" s="64"/>
      <c r="I1956" s="64"/>
      <c r="J1956" s="64"/>
      <c r="K1956" s="64"/>
      <c r="L1956" s="64"/>
      <c r="M1956" s="64"/>
      <c r="N1956" s="64"/>
      <c r="O1956" s="64"/>
      <c r="P1956" s="64"/>
    </row>
    <row r="1957" spans="1:16" ht="30">
      <c r="A1957" s="47">
        <v>5</v>
      </c>
      <c r="B1957" s="47" t="s">
        <v>123</v>
      </c>
      <c r="C1957" s="47" t="str">
        <f t="shared" si="30"/>
        <v>5-Delta Smelt Responses</v>
      </c>
      <c r="D1957" s="47" t="s">
        <v>138</v>
      </c>
      <c r="E1957" s="47">
        <v>2282</v>
      </c>
      <c r="F1957" s="62" t="s">
        <v>2139</v>
      </c>
      <c r="G1957" s="64"/>
      <c r="H1957" s="64"/>
      <c r="I1957" s="64"/>
      <c r="J1957" s="64"/>
      <c r="K1957" s="64"/>
      <c r="L1957" s="64"/>
      <c r="M1957" s="64"/>
      <c r="N1957" s="64"/>
      <c r="O1957" s="64"/>
      <c r="P1957" s="64"/>
    </row>
    <row r="1958" spans="1:16" ht="30">
      <c r="A1958" s="47">
        <v>5</v>
      </c>
      <c r="B1958" s="47" t="s">
        <v>123</v>
      </c>
      <c r="C1958" s="47" t="str">
        <f t="shared" si="30"/>
        <v>5-Delta Smelt Responses</v>
      </c>
      <c r="D1958" s="47" t="s">
        <v>138</v>
      </c>
      <c r="E1958" s="47">
        <v>2283</v>
      </c>
      <c r="F1958" s="62" t="s">
        <v>2140</v>
      </c>
      <c r="G1958" s="64"/>
      <c r="H1958" s="64"/>
      <c r="I1958" s="64"/>
      <c r="J1958" s="64"/>
      <c r="K1958" s="64"/>
      <c r="L1958" s="64"/>
      <c r="M1958" s="64"/>
      <c r="N1958" s="64"/>
      <c r="O1958" s="64"/>
      <c r="P1958" s="64"/>
    </row>
    <row r="1959" spans="1:16" ht="30">
      <c r="A1959" s="47">
        <v>5</v>
      </c>
      <c r="B1959" s="47" t="s">
        <v>123</v>
      </c>
      <c r="C1959" s="47" t="str">
        <f t="shared" si="30"/>
        <v>5-Delta Smelt Responses</v>
      </c>
      <c r="D1959" s="47" t="s">
        <v>138</v>
      </c>
      <c r="E1959" s="47">
        <v>2284</v>
      </c>
      <c r="F1959" s="62" t="s">
        <v>2141</v>
      </c>
      <c r="G1959" s="64"/>
      <c r="H1959" s="64"/>
      <c r="I1959" s="64"/>
      <c r="J1959" s="64"/>
      <c r="K1959" s="64"/>
      <c r="L1959" s="64"/>
      <c r="M1959" s="64"/>
      <c r="N1959" s="64"/>
      <c r="O1959" s="64"/>
      <c r="P1959" s="64"/>
    </row>
    <row r="1960" spans="1:16" ht="30">
      <c r="A1960" s="47">
        <v>5</v>
      </c>
      <c r="B1960" s="47" t="s">
        <v>123</v>
      </c>
      <c r="C1960" s="47" t="str">
        <f t="shared" si="30"/>
        <v>5-Delta Smelt Responses</v>
      </c>
      <c r="D1960" s="47" t="s">
        <v>138</v>
      </c>
      <c r="E1960" s="47">
        <v>2285</v>
      </c>
      <c r="F1960" s="62" t="s">
        <v>2142</v>
      </c>
      <c r="G1960" s="64"/>
      <c r="H1960" s="64"/>
      <c r="I1960" s="64"/>
      <c r="J1960" s="64"/>
      <c r="K1960" s="64"/>
      <c r="L1960" s="64"/>
      <c r="M1960" s="64"/>
      <c r="N1960" s="64"/>
      <c r="O1960" s="64"/>
      <c r="P1960" s="64"/>
    </row>
    <row r="1961" spans="1:16" ht="30">
      <c r="A1961" s="47">
        <v>5</v>
      </c>
      <c r="B1961" s="47" t="s">
        <v>123</v>
      </c>
      <c r="C1961" s="47" t="str">
        <f t="shared" si="30"/>
        <v>5-Delta Smelt Responses</v>
      </c>
      <c r="D1961" s="47" t="s">
        <v>138</v>
      </c>
      <c r="E1961" s="47">
        <v>2286</v>
      </c>
      <c r="F1961" s="62" t="s">
        <v>2143</v>
      </c>
      <c r="G1961" s="64"/>
      <c r="H1961" s="64"/>
      <c r="I1961" s="64"/>
      <c r="J1961" s="64"/>
      <c r="K1961" s="64"/>
      <c r="L1961" s="64"/>
      <c r="M1961" s="64"/>
      <c r="N1961" s="64"/>
      <c r="O1961" s="64"/>
      <c r="P1961" s="64"/>
    </row>
    <row r="1962" spans="1:16" ht="30">
      <c r="A1962" s="47">
        <v>5</v>
      </c>
      <c r="B1962" s="47" t="s">
        <v>123</v>
      </c>
      <c r="C1962" s="47" t="str">
        <f t="shared" si="30"/>
        <v>5-Delta Smelt Responses</v>
      </c>
      <c r="D1962" s="47" t="s">
        <v>138</v>
      </c>
      <c r="E1962" s="47">
        <v>2287</v>
      </c>
      <c r="F1962" s="62" t="s">
        <v>2144</v>
      </c>
      <c r="G1962" s="64"/>
      <c r="H1962" s="64"/>
      <c r="I1962" s="64"/>
      <c r="J1962" s="64"/>
      <c r="K1962" s="64"/>
      <c r="L1962" s="64"/>
      <c r="M1962" s="64"/>
      <c r="N1962" s="64"/>
      <c r="O1962" s="64"/>
      <c r="P1962" s="64"/>
    </row>
    <row r="1963" spans="1:16" ht="30">
      <c r="A1963" s="47">
        <v>5</v>
      </c>
      <c r="B1963" s="47" t="s">
        <v>123</v>
      </c>
      <c r="C1963" s="47" t="str">
        <f t="shared" si="30"/>
        <v>5-Delta Smelt Responses</v>
      </c>
      <c r="D1963" s="47" t="s">
        <v>138</v>
      </c>
      <c r="E1963" s="47">
        <v>2288</v>
      </c>
      <c r="F1963" s="62" t="s">
        <v>2145</v>
      </c>
      <c r="G1963" s="64"/>
      <c r="H1963" s="64"/>
      <c r="I1963" s="64"/>
      <c r="J1963" s="64"/>
      <c r="K1963" s="64"/>
      <c r="L1963" s="64"/>
      <c r="M1963" s="64"/>
      <c r="N1963" s="64"/>
      <c r="O1963" s="64"/>
      <c r="P1963" s="64"/>
    </row>
    <row r="1964" spans="1:16" ht="30">
      <c r="A1964" s="47">
        <v>5</v>
      </c>
      <c r="B1964" s="47" t="s">
        <v>123</v>
      </c>
      <c r="C1964" s="47" t="str">
        <f t="shared" si="30"/>
        <v>5-Delta Smelt Responses</v>
      </c>
      <c r="D1964" s="47" t="s">
        <v>138</v>
      </c>
      <c r="E1964" s="47">
        <v>2289</v>
      </c>
      <c r="F1964" s="62" t="s">
        <v>2146</v>
      </c>
      <c r="G1964" s="64"/>
      <c r="H1964" s="64"/>
      <c r="I1964" s="64"/>
      <c r="J1964" s="64"/>
      <c r="K1964" s="64"/>
      <c r="L1964" s="64"/>
      <c r="M1964" s="64"/>
      <c r="N1964" s="64"/>
      <c r="O1964" s="64"/>
      <c r="P1964" s="64"/>
    </row>
    <row r="1965" spans="1:16" ht="30">
      <c r="A1965" s="47">
        <v>5</v>
      </c>
      <c r="B1965" s="47" t="s">
        <v>123</v>
      </c>
      <c r="C1965" s="47" t="str">
        <f t="shared" si="30"/>
        <v>5-Delta Smelt Responses</v>
      </c>
      <c r="D1965" s="47" t="s">
        <v>138</v>
      </c>
      <c r="E1965" s="47">
        <v>2290</v>
      </c>
      <c r="F1965" s="62" t="s">
        <v>2147</v>
      </c>
      <c r="G1965" s="64"/>
      <c r="H1965" s="64"/>
      <c r="I1965" s="64"/>
      <c r="J1965" s="64"/>
      <c r="K1965" s="64"/>
      <c r="L1965" s="64"/>
      <c r="M1965" s="64"/>
      <c r="N1965" s="64" t="s">
        <v>2690</v>
      </c>
      <c r="O1965" s="64"/>
      <c r="P1965" s="64"/>
    </row>
    <row r="1966" spans="1:16" ht="30">
      <c r="A1966" s="47">
        <v>5</v>
      </c>
      <c r="B1966" s="47" t="s">
        <v>123</v>
      </c>
      <c r="C1966" s="47" t="str">
        <f t="shared" si="30"/>
        <v>5-Delta Smelt Responses</v>
      </c>
      <c r="D1966" s="47" t="s">
        <v>138</v>
      </c>
      <c r="E1966" s="47">
        <v>2291</v>
      </c>
      <c r="F1966" s="62" t="s">
        <v>2148</v>
      </c>
      <c r="G1966" s="64"/>
      <c r="H1966" s="64"/>
      <c r="I1966" s="64"/>
      <c r="J1966" s="64"/>
      <c r="K1966" s="64"/>
      <c r="L1966" s="64"/>
      <c r="M1966" s="64"/>
      <c r="N1966" s="64"/>
      <c r="O1966" s="64"/>
      <c r="P1966" s="64"/>
    </row>
    <row r="1967" spans="1:16" ht="30">
      <c r="A1967" s="47">
        <v>5</v>
      </c>
      <c r="B1967" s="47" t="s">
        <v>123</v>
      </c>
      <c r="C1967" s="47" t="str">
        <f t="shared" si="30"/>
        <v>5-Delta Smelt Responses</v>
      </c>
      <c r="D1967" s="47" t="s">
        <v>138</v>
      </c>
      <c r="E1967" s="47">
        <v>2292</v>
      </c>
      <c r="F1967" s="62" t="s">
        <v>2149</v>
      </c>
      <c r="G1967" s="64"/>
      <c r="H1967" s="64"/>
      <c r="I1967" s="64"/>
      <c r="J1967" s="64"/>
      <c r="K1967" s="64"/>
      <c r="L1967" s="64"/>
      <c r="M1967" s="64"/>
      <c r="N1967" s="64"/>
      <c r="O1967" s="64"/>
      <c r="P1967" s="64"/>
    </row>
    <row r="1968" spans="1:16" ht="30">
      <c r="A1968" s="47">
        <v>5</v>
      </c>
      <c r="B1968" s="47" t="s">
        <v>123</v>
      </c>
      <c r="C1968" s="47" t="str">
        <f t="shared" si="30"/>
        <v>5-Delta Smelt Responses</v>
      </c>
      <c r="D1968" s="47" t="s">
        <v>138</v>
      </c>
      <c r="E1968" s="47">
        <v>2293</v>
      </c>
      <c r="F1968" s="62" t="s">
        <v>2150</v>
      </c>
      <c r="G1968" s="64"/>
      <c r="H1968" s="64"/>
      <c r="I1968" s="64"/>
      <c r="J1968" s="64"/>
      <c r="K1968" s="64"/>
      <c r="L1968" s="64"/>
      <c r="M1968" s="64"/>
      <c r="N1968" s="64"/>
      <c r="O1968" s="64"/>
      <c r="P1968" s="64"/>
    </row>
    <row r="1969" spans="1:16" ht="30">
      <c r="A1969" s="47">
        <v>5</v>
      </c>
      <c r="B1969" s="47" t="s">
        <v>123</v>
      </c>
      <c r="C1969" s="47" t="str">
        <f t="shared" si="30"/>
        <v>5-Delta Smelt Responses</v>
      </c>
      <c r="D1969" s="47" t="s">
        <v>138</v>
      </c>
      <c r="E1969" s="47">
        <v>2294</v>
      </c>
      <c r="F1969" s="62" t="s">
        <v>2151</v>
      </c>
      <c r="G1969" s="64"/>
      <c r="H1969" s="64"/>
      <c r="I1969" s="64"/>
      <c r="J1969" s="64"/>
      <c r="K1969" s="64"/>
      <c r="L1969" s="64"/>
      <c r="M1969" s="64"/>
      <c r="N1969" s="64"/>
      <c r="O1969" s="64"/>
      <c r="P1969" s="64"/>
    </row>
    <row r="1970" spans="1:16" ht="30">
      <c r="A1970" s="47">
        <v>5</v>
      </c>
      <c r="B1970" s="47" t="s">
        <v>123</v>
      </c>
      <c r="C1970" s="47" t="str">
        <f t="shared" si="30"/>
        <v>5-Delta Smelt Responses</v>
      </c>
      <c r="D1970" s="47" t="s">
        <v>138</v>
      </c>
      <c r="E1970" s="47">
        <v>2295</v>
      </c>
      <c r="F1970" s="62" t="s">
        <v>2152</v>
      </c>
      <c r="G1970" s="64"/>
      <c r="H1970" s="64"/>
      <c r="I1970" s="64"/>
      <c r="J1970" s="64"/>
      <c r="K1970" s="64"/>
      <c r="L1970" s="64"/>
      <c r="M1970" s="64"/>
      <c r="N1970" s="64"/>
      <c r="O1970" s="64"/>
      <c r="P1970" s="64"/>
    </row>
    <row r="1971" spans="1:16" ht="30">
      <c r="A1971" s="47">
        <v>5</v>
      </c>
      <c r="B1971" s="47" t="s">
        <v>123</v>
      </c>
      <c r="C1971" s="47" t="str">
        <f t="shared" si="30"/>
        <v>5-Delta Smelt Responses</v>
      </c>
      <c r="D1971" s="47" t="s">
        <v>138</v>
      </c>
      <c r="E1971" s="47">
        <v>2296</v>
      </c>
      <c r="F1971" s="62" t="s">
        <v>2153</v>
      </c>
      <c r="G1971" s="64"/>
      <c r="H1971" s="64"/>
      <c r="I1971" s="64"/>
      <c r="J1971" s="64"/>
      <c r="K1971" s="64"/>
      <c r="L1971" s="64"/>
      <c r="M1971" s="64"/>
      <c r="N1971" s="64"/>
      <c r="O1971" s="64"/>
      <c r="P1971" s="64"/>
    </row>
    <row r="1972" spans="1:16" ht="30">
      <c r="A1972" s="47">
        <v>5</v>
      </c>
      <c r="B1972" s="47" t="s">
        <v>123</v>
      </c>
      <c r="C1972" s="47" t="str">
        <f t="shared" si="30"/>
        <v>5-Delta Smelt Responses</v>
      </c>
      <c r="D1972" s="47" t="s">
        <v>138</v>
      </c>
      <c r="E1972" s="47">
        <v>2297</v>
      </c>
      <c r="F1972" s="62" t="s">
        <v>2154</v>
      </c>
      <c r="G1972" s="64"/>
      <c r="H1972" s="64"/>
      <c r="I1972" s="64"/>
      <c r="J1972" s="64"/>
      <c r="K1972" s="64"/>
      <c r="L1972" s="64"/>
      <c r="M1972" s="64"/>
      <c r="N1972" s="64"/>
      <c r="O1972" s="64"/>
      <c r="P1972" s="64"/>
    </row>
    <row r="1973" spans="1:16" ht="30">
      <c r="A1973" s="47">
        <v>5</v>
      </c>
      <c r="B1973" s="47" t="s">
        <v>123</v>
      </c>
      <c r="C1973" s="47" t="str">
        <f t="shared" si="30"/>
        <v>5-Delta Smelt Responses</v>
      </c>
      <c r="D1973" s="47" t="s">
        <v>138</v>
      </c>
      <c r="E1973" s="47">
        <v>2298</v>
      </c>
      <c r="F1973" s="62" t="s">
        <v>2155</v>
      </c>
      <c r="G1973" s="64"/>
      <c r="H1973" s="64"/>
      <c r="I1973" s="64"/>
      <c r="J1973" s="64"/>
      <c r="K1973" s="64"/>
      <c r="L1973" s="64"/>
      <c r="M1973" s="64"/>
      <c r="N1973" s="64"/>
      <c r="O1973" s="64"/>
      <c r="P1973" s="64"/>
    </row>
    <row r="1974" spans="1:16" ht="30">
      <c r="A1974" s="47">
        <v>5</v>
      </c>
      <c r="B1974" s="47" t="s">
        <v>123</v>
      </c>
      <c r="C1974" s="47" t="str">
        <f t="shared" si="30"/>
        <v>5-Delta Smelt Responses</v>
      </c>
      <c r="D1974" s="47" t="s">
        <v>139</v>
      </c>
      <c r="E1974" s="47">
        <v>2299</v>
      </c>
      <c r="F1974" s="62" t="s">
        <v>1930</v>
      </c>
      <c r="G1974" s="64"/>
      <c r="H1974" s="64"/>
      <c r="I1974" s="64"/>
      <c r="J1974" s="64"/>
      <c r="K1974" s="64"/>
      <c r="L1974" s="64"/>
      <c r="M1974" s="64"/>
      <c r="N1974" s="64"/>
      <c r="O1974" s="64"/>
      <c r="P1974" s="64"/>
    </row>
    <row r="1975" spans="1:16" ht="30">
      <c r="A1975" s="47">
        <v>5</v>
      </c>
      <c r="B1975" s="47" t="s">
        <v>123</v>
      </c>
      <c r="C1975" s="47" t="str">
        <f t="shared" si="30"/>
        <v>5-Delta Smelt Responses</v>
      </c>
      <c r="D1975" s="47" t="s">
        <v>139</v>
      </c>
      <c r="E1975" s="47">
        <v>2300</v>
      </c>
      <c r="F1975" s="62" t="s">
        <v>2156</v>
      </c>
      <c r="G1975" s="64"/>
      <c r="H1975" s="64"/>
      <c r="I1975" s="64"/>
      <c r="J1975" s="64"/>
      <c r="K1975" s="64"/>
      <c r="L1975" s="64"/>
      <c r="M1975" s="64"/>
      <c r="N1975" s="64"/>
      <c r="O1975" s="64"/>
      <c r="P1975" s="64"/>
    </row>
    <row r="1976" spans="1:16" ht="30">
      <c r="A1976" s="47">
        <v>5</v>
      </c>
      <c r="B1976" s="47" t="s">
        <v>123</v>
      </c>
      <c r="C1976" s="47" t="str">
        <f t="shared" si="30"/>
        <v>5-Delta Smelt Responses</v>
      </c>
      <c r="D1976" s="47" t="s">
        <v>139</v>
      </c>
      <c r="E1976" s="47">
        <v>2301</v>
      </c>
      <c r="F1976" s="62" t="s">
        <v>2157</v>
      </c>
      <c r="G1976" s="64"/>
      <c r="H1976" s="64"/>
      <c r="I1976" s="64"/>
      <c r="J1976" s="64"/>
      <c r="K1976" s="64"/>
      <c r="L1976" s="64"/>
      <c r="M1976" s="64"/>
      <c r="N1976" s="64"/>
      <c r="O1976" s="64"/>
      <c r="P1976" s="64"/>
    </row>
    <row r="1977" spans="1:16" ht="30">
      <c r="A1977" s="47">
        <v>5</v>
      </c>
      <c r="B1977" s="47" t="s">
        <v>123</v>
      </c>
      <c r="C1977" s="47" t="str">
        <f t="shared" si="30"/>
        <v>5-Delta Smelt Responses</v>
      </c>
      <c r="D1977" s="47" t="s">
        <v>139</v>
      </c>
      <c r="E1977" s="47">
        <v>2302</v>
      </c>
      <c r="F1977" s="62" t="s">
        <v>2158</v>
      </c>
      <c r="G1977" s="64"/>
      <c r="H1977" s="64"/>
      <c r="I1977" s="64"/>
      <c r="J1977" s="64"/>
      <c r="K1977" s="64"/>
      <c r="L1977" s="64"/>
      <c r="M1977" s="64"/>
      <c r="N1977" s="64"/>
      <c r="O1977" s="64"/>
      <c r="P1977" s="64"/>
    </row>
    <row r="1978" spans="1:16" ht="30">
      <c r="A1978" s="47">
        <v>5</v>
      </c>
      <c r="B1978" s="47" t="s">
        <v>123</v>
      </c>
      <c r="C1978" s="47" t="str">
        <f t="shared" si="30"/>
        <v>5-Delta Smelt Responses</v>
      </c>
      <c r="D1978" s="47" t="s">
        <v>139</v>
      </c>
      <c r="E1978" s="47">
        <v>2303</v>
      </c>
      <c r="F1978" s="62" t="s">
        <v>2159</v>
      </c>
      <c r="G1978" s="64"/>
      <c r="H1978" s="64"/>
      <c r="I1978" s="64"/>
      <c r="J1978" s="64"/>
      <c r="K1978" s="64"/>
      <c r="L1978" s="64"/>
      <c r="M1978" s="64"/>
      <c r="N1978" s="64"/>
      <c r="O1978" s="64"/>
      <c r="P1978" s="64"/>
    </row>
    <row r="1979" spans="1:16" ht="30">
      <c r="A1979" s="47">
        <v>5</v>
      </c>
      <c r="B1979" s="47" t="s">
        <v>123</v>
      </c>
      <c r="C1979" s="47" t="str">
        <f t="shared" si="30"/>
        <v>5-Delta Smelt Responses</v>
      </c>
      <c r="D1979" s="47" t="s">
        <v>139</v>
      </c>
      <c r="E1979" s="47">
        <v>2304</v>
      </c>
      <c r="F1979" s="62" t="s">
        <v>2160</v>
      </c>
      <c r="G1979" s="64"/>
      <c r="H1979" s="64"/>
      <c r="I1979" s="64"/>
      <c r="J1979" s="64"/>
      <c r="K1979" s="64"/>
      <c r="L1979" s="64"/>
      <c r="M1979" s="64"/>
      <c r="N1979" s="64"/>
      <c r="O1979" s="64"/>
      <c r="P1979" s="64"/>
    </row>
    <row r="1980" spans="1:16" ht="30">
      <c r="A1980" s="47">
        <v>5</v>
      </c>
      <c r="B1980" s="47" t="s">
        <v>123</v>
      </c>
      <c r="C1980" s="47" t="str">
        <f t="shared" si="30"/>
        <v>5-Delta Smelt Responses</v>
      </c>
      <c r="D1980" s="47" t="s">
        <v>139</v>
      </c>
      <c r="E1980" s="47">
        <v>2305</v>
      </c>
      <c r="F1980" s="62" t="s">
        <v>2161</v>
      </c>
      <c r="G1980" s="64"/>
      <c r="H1980" s="64"/>
      <c r="I1980" s="64"/>
      <c r="J1980" s="64"/>
      <c r="K1980" s="64"/>
      <c r="L1980" s="64"/>
      <c r="M1980" s="64"/>
      <c r="N1980" s="64"/>
      <c r="O1980" s="64"/>
      <c r="P1980" s="64"/>
    </row>
    <row r="1981" spans="1:16" ht="30">
      <c r="A1981" s="47">
        <v>5</v>
      </c>
      <c r="B1981" s="47" t="s">
        <v>123</v>
      </c>
      <c r="C1981" s="47" t="str">
        <f t="shared" si="30"/>
        <v>5-Delta Smelt Responses</v>
      </c>
      <c r="D1981" s="47" t="s">
        <v>139</v>
      </c>
      <c r="E1981" s="47">
        <v>2306</v>
      </c>
      <c r="F1981" s="62" t="s">
        <v>2162</v>
      </c>
      <c r="G1981" s="64"/>
      <c r="H1981" s="64"/>
      <c r="I1981" s="64"/>
      <c r="J1981" s="64"/>
      <c r="K1981" s="64"/>
      <c r="L1981" s="64"/>
      <c r="M1981" s="64"/>
      <c r="N1981" s="64"/>
      <c r="O1981" s="64"/>
      <c r="P1981" s="64"/>
    </row>
    <row r="1982" spans="1:16" ht="30">
      <c r="A1982" s="47">
        <v>5</v>
      </c>
      <c r="B1982" s="47" t="s">
        <v>123</v>
      </c>
      <c r="C1982" s="47" t="str">
        <f t="shared" si="30"/>
        <v>5-Delta Smelt Responses</v>
      </c>
      <c r="D1982" s="47" t="s">
        <v>139</v>
      </c>
      <c r="E1982" s="47">
        <v>2307</v>
      </c>
      <c r="F1982" s="62" t="s">
        <v>2163</v>
      </c>
      <c r="G1982" s="64"/>
      <c r="H1982" s="64"/>
      <c r="I1982" s="64"/>
      <c r="J1982" s="64"/>
      <c r="K1982" s="64"/>
      <c r="L1982" s="64"/>
      <c r="M1982" s="64"/>
      <c r="N1982" s="64"/>
      <c r="O1982" s="64"/>
      <c r="P1982" s="64"/>
    </row>
    <row r="1983" spans="1:16" ht="30">
      <c r="A1983" s="47">
        <v>5</v>
      </c>
      <c r="B1983" s="47" t="s">
        <v>123</v>
      </c>
      <c r="C1983" s="47" t="str">
        <f t="shared" si="30"/>
        <v>5-Delta Smelt Responses</v>
      </c>
      <c r="D1983" s="47" t="s">
        <v>139</v>
      </c>
      <c r="E1983" s="47">
        <v>2308</v>
      </c>
      <c r="F1983" s="62"/>
      <c r="G1983" s="64"/>
      <c r="H1983" s="64"/>
      <c r="I1983" s="64"/>
      <c r="J1983" s="64"/>
      <c r="K1983" s="64"/>
      <c r="L1983" s="64"/>
      <c r="M1983" s="64"/>
      <c r="N1983" s="64"/>
      <c r="O1983" s="64"/>
      <c r="P1983" s="64"/>
    </row>
    <row r="1984" spans="1:16" ht="30">
      <c r="A1984" s="47">
        <v>5</v>
      </c>
      <c r="B1984" s="47" t="s">
        <v>123</v>
      </c>
      <c r="C1984" s="47" t="str">
        <f t="shared" si="30"/>
        <v>5-Delta Smelt Responses</v>
      </c>
      <c r="D1984" s="47" t="s">
        <v>140</v>
      </c>
      <c r="E1984" s="47">
        <v>2309</v>
      </c>
      <c r="F1984" s="62" t="s">
        <v>2164</v>
      </c>
      <c r="G1984" s="64"/>
      <c r="H1984" s="64"/>
      <c r="I1984" s="64"/>
      <c r="J1984" s="64"/>
      <c r="K1984" s="64"/>
      <c r="L1984" s="64"/>
      <c r="M1984" s="64"/>
      <c r="N1984" s="64"/>
      <c r="O1984" s="64"/>
      <c r="P1984" s="64"/>
    </row>
    <row r="1985" spans="1:16" ht="30">
      <c r="A1985" s="47">
        <v>5</v>
      </c>
      <c r="B1985" s="47" t="s">
        <v>123</v>
      </c>
      <c r="C1985" s="47" t="str">
        <f t="shared" si="30"/>
        <v>5-Delta Smelt Responses</v>
      </c>
      <c r="D1985" s="47" t="s">
        <v>140</v>
      </c>
      <c r="E1985" s="47">
        <v>2310</v>
      </c>
      <c r="F1985" s="62" t="s">
        <v>2165</v>
      </c>
      <c r="G1985" s="64"/>
      <c r="H1985" s="64"/>
      <c r="I1985" s="64"/>
      <c r="J1985" s="64"/>
      <c r="K1985" s="64"/>
      <c r="L1985" s="64"/>
      <c r="M1985" s="64"/>
      <c r="N1985" s="64"/>
      <c r="O1985" s="64"/>
      <c r="P1985" s="64"/>
    </row>
    <row r="1986" spans="1:16" ht="45">
      <c r="A1986" s="47">
        <v>5</v>
      </c>
      <c r="B1986" s="47" t="s">
        <v>123</v>
      </c>
      <c r="C1986" s="47" t="str">
        <f t="shared" si="30"/>
        <v>5-Delta Smelt Responses</v>
      </c>
      <c r="D1986" s="47" t="s">
        <v>140</v>
      </c>
      <c r="E1986" s="47">
        <v>2311</v>
      </c>
      <c r="F1986" s="62" t="s">
        <v>2166</v>
      </c>
      <c r="G1986" s="64"/>
      <c r="H1986" s="64"/>
      <c r="I1986" s="64"/>
      <c r="J1986" s="64"/>
      <c r="K1986" s="64" t="s">
        <v>2474</v>
      </c>
      <c r="L1986" s="64"/>
      <c r="M1986" s="64"/>
      <c r="N1986" s="64"/>
      <c r="O1986" s="64"/>
      <c r="P1986" s="64"/>
    </row>
    <row r="1987" spans="1:16" ht="30">
      <c r="A1987" s="47">
        <v>5</v>
      </c>
      <c r="B1987" s="47" t="s">
        <v>123</v>
      </c>
      <c r="C1987" s="47" t="str">
        <f t="shared" si="30"/>
        <v>5-Delta Smelt Responses</v>
      </c>
      <c r="D1987" s="47" t="s">
        <v>140</v>
      </c>
      <c r="E1987" s="47">
        <v>2312</v>
      </c>
      <c r="F1987" s="62" t="s">
        <v>2167</v>
      </c>
      <c r="G1987" s="64"/>
      <c r="H1987" s="64"/>
      <c r="I1987" s="64"/>
      <c r="J1987" s="64"/>
      <c r="K1987" s="64" t="s">
        <v>2475</v>
      </c>
      <c r="L1987" s="64"/>
      <c r="M1987" s="64"/>
      <c r="N1987" s="64"/>
      <c r="O1987" s="64"/>
      <c r="P1987" s="64"/>
    </row>
    <row r="1988" spans="1:16" ht="30">
      <c r="A1988" s="47">
        <v>5</v>
      </c>
      <c r="B1988" s="47" t="s">
        <v>123</v>
      </c>
      <c r="C1988" s="47" t="str">
        <f t="shared" si="30"/>
        <v>5-Delta Smelt Responses</v>
      </c>
      <c r="D1988" s="47" t="s">
        <v>140</v>
      </c>
      <c r="E1988" s="47">
        <v>2313</v>
      </c>
      <c r="F1988" s="62" t="s">
        <v>2168</v>
      </c>
      <c r="G1988" s="64"/>
      <c r="H1988" s="64"/>
      <c r="I1988" s="64"/>
      <c r="J1988" s="64"/>
      <c r="K1988" s="64"/>
      <c r="L1988" s="64"/>
      <c r="M1988" s="64"/>
      <c r="N1988" s="64"/>
      <c r="O1988" s="64"/>
      <c r="P1988" s="64"/>
    </row>
    <row r="1989" spans="1:16" ht="30">
      <c r="A1989" s="47">
        <v>5</v>
      </c>
      <c r="B1989" s="47" t="s">
        <v>123</v>
      </c>
      <c r="C1989" s="47" t="str">
        <f t="shared" si="30"/>
        <v>5-Delta Smelt Responses</v>
      </c>
      <c r="D1989" s="47" t="s">
        <v>140</v>
      </c>
      <c r="E1989" s="47">
        <v>2314</v>
      </c>
      <c r="F1989" s="62" t="s">
        <v>2169</v>
      </c>
      <c r="G1989" s="64"/>
      <c r="H1989" s="64"/>
      <c r="I1989" s="64"/>
      <c r="J1989" s="64"/>
      <c r="K1989" s="64"/>
      <c r="L1989" s="64"/>
      <c r="M1989" s="64"/>
      <c r="N1989" s="64"/>
      <c r="O1989" s="64"/>
      <c r="P1989" s="64"/>
    </row>
    <row r="1990" spans="1:16" ht="30">
      <c r="A1990" s="47">
        <v>5</v>
      </c>
      <c r="B1990" s="47" t="s">
        <v>123</v>
      </c>
      <c r="C1990" s="47" t="str">
        <f t="shared" ref="C1990:C2053" si="31">A1990&amp;"-"&amp;B1990</f>
        <v>5-Delta Smelt Responses</v>
      </c>
      <c r="D1990" s="47" t="s">
        <v>140</v>
      </c>
      <c r="E1990" s="47">
        <v>2315</v>
      </c>
      <c r="F1990" s="62" t="s">
        <v>2170</v>
      </c>
      <c r="G1990" s="64"/>
      <c r="H1990" s="64"/>
      <c r="I1990" s="64"/>
      <c r="J1990" s="64"/>
      <c r="K1990" s="64" t="s">
        <v>2448</v>
      </c>
      <c r="L1990" s="64"/>
      <c r="M1990" s="64"/>
      <c r="N1990" s="64"/>
      <c r="O1990" s="64"/>
      <c r="P1990" s="64"/>
    </row>
    <row r="1991" spans="1:16" ht="30">
      <c r="A1991" s="47">
        <v>5</v>
      </c>
      <c r="B1991" s="47" t="s">
        <v>123</v>
      </c>
      <c r="C1991" s="47" t="str">
        <f t="shared" si="31"/>
        <v>5-Delta Smelt Responses</v>
      </c>
      <c r="D1991" s="47" t="s">
        <v>140</v>
      </c>
      <c r="E1991" s="47">
        <v>2316</v>
      </c>
      <c r="F1991" s="62" t="s">
        <v>2171</v>
      </c>
      <c r="G1991" s="64"/>
      <c r="H1991" s="64"/>
      <c r="I1991" s="64"/>
      <c r="J1991" s="64"/>
      <c r="K1991" s="64"/>
      <c r="L1991" s="64"/>
      <c r="M1991" s="64"/>
      <c r="N1991" s="64"/>
      <c r="O1991" s="64"/>
      <c r="P1991" s="64"/>
    </row>
    <row r="1992" spans="1:16" ht="30">
      <c r="A1992" s="47">
        <v>5</v>
      </c>
      <c r="B1992" s="47" t="s">
        <v>123</v>
      </c>
      <c r="C1992" s="47" t="str">
        <f t="shared" si="31"/>
        <v>5-Delta Smelt Responses</v>
      </c>
      <c r="D1992" s="47" t="s">
        <v>140</v>
      </c>
      <c r="E1992" s="47">
        <v>2317</v>
      </c>
      <c r="F1992" s="62" t="s">
        <v>2172</v>
      </c>
      <c r="G1992" s="64"/>
      <c r="H1992" s="64"/>
      <c r="I1992" s="64"/>
      <c r="J1992" s="64"/>
      <c r="K1992" s="64"/>
      <c r="L1992" s="64"/>
      <c r="M1992" s="64"/>
      <c r="N1992" s="64"/>
      <c r="O1992" s="64"/>
      <c r="P1992" s="64"/>
    </row>
    <row r="1993" spans="1:16" ht="30">
      <c r="A1993" s="47">
        <v>5</v>
      </c>
      <c r="B1993" s="47" t="s">
        <v>123</v>
      </c>
      <c r="C1993" s="47" t="str">
        <f t="shared" si="31"/>
        <v>5-Delta Smelt Responses</v>
      </c>
      <c r="D1993" s="47" t="s">
        <v>140</v>
      </c>
      <c r="E1993" s="47">
        <v>2318</v>
      </c>
      <c r="F1993" s="62" t="s">
        <v>2173</v>
      </c>
      <c r="G1993" s="64"/>
      <c r="H1993" s="64"/>
      <c r="I1993" s="64"/>
      <c r="J1993" s="64"/>
      <c r="K1993" s="64"/>
      <c r="L1993" s="64"/>
      <c r="M1993" s="64"/>
      <c r="N1993" s="64"/>
      <c r="O1993" s="64"/>
      <c r="P1993" s="64"/>
    </row>
    <row r="1994" spans="1:16" ht="30">
      <c r="A1994" s="47">
        <v>5</v>
      </c>
      <c r="B1994" s="47" t="s">
        <v>123</v>
      </c>
      <c r="C1994" s="47" t="str">
        <f t="shared" si="31"/>
        <v>5-Delta Smelt Responses</v>
      </c>
      <c r="D1994" s="47" t="s">
        <v>140</v>
      </c>
      <c r="E1994" s="47">
        <v>2319</v>
      </c>
      <c r="F1994" s="62" t="s">
        <v>2174</v>
      </c>
      <c r="G1994" s="64"/>
      <c r="H1994" s="64"/>
      <c r="I1994" s="64"/>
      <c r="J1994" s="64"/>
      <c r="K1994" s="64"/>
      <c r="L1994" s="64"/>
      <c r="M1994" s="64"/>
      <c r="N1994" s="64"/>
      <c r="O1994" s="64"/>
      <c r="P1994" s="64"/>
    </row>
    <row r="1995" spans="1:16" ht="30">
      <c r="A1995" s="47">
        <v>5</v>
      </c>
      <c r="B1995" s="47" t="s">
        <v>123</v>
      </c>
      <c r="C1995" s="47" t="str">
        <f t="shared" si="31"/>
        <v>5-Delta Smelt Responses</v>
      </c>
      <c r="D1995" s="47" t="s">
        <v>140</v>
      </c>
      <c r="E1995" s="47">
        <v>2320</v>
      </c>
      <c r="F1995" s="62" t="s">
        <v>2175</v>
      </c>
      <c r="G1995" s="64"/>
      <c r="H1995" s="64"/>
      <c r="I1995" s="64"/>
      <c r="J1995" s="64"/>
      <c r="K1995" s="64"/>
      <c r="L1995" s="64"/>
      <c r="M1995" s="64"/>
      <c r="N1995" s="64"/>
      <c r="O1995" s="64"/>
      <c r="P1995" s="64"/>
    </row>
    <row r="1996" spans="1:16" ht="30">
      <c r="A1996" s="47">
        <v>5</v>
      </c>
      <c r="B1996" s="47" t="s">
        <v>123</v>
      </c>
      <c r="C1996" s="47" t="str">
        <f t="shared" si="31"/>
        <v>5-Delta Smelt Responses</v>
      </c>
      <c r="D1996" s="47" t="s">
        <v>140</v>
      </c>
      <c r="E1996" s="47">
        <v>2321</v>
      </c>
      <c r="F1996" s="62" t="s">
        <v>2176</v>
      </c>
      <c r="G1996" s="64"/>
      <c r="H1996" s="64"/>
      <c r="I1996" s="64"/>
      <c r="J1996" s="64"/>
      <c r="K1996" s="64"/>
      <c r="L1996" s="64"/>
      <c r="M1996" s="64"/>
      <c r="N1996" s="64"/>
      <c r="O1996" s="64"/>
      <c r="P1996" s="64"/>
    </row>
    <row r="1997" spans="1:16" ht="30">
      <c r="A1997" s="47">
        <v>5</v>
      </c>
      <c r="B1997" s="47" t="s">
        <v>123</v>
      </c>
      <c r="C1997" s="47" t="str">
        <f t="shared" si="31"/>
        <v>5-Delta Smelt Responses</v>
      </c>
      <c r="D1997" s="47" t="s">
        <v>140</v>
      </c>
      <c r="E1997" s="47">
        <v>2322</v>
      </c>
      <c r="F1997" s="62" t="s">
        <v>2177</v>
      </c>
      <c r="G1997" s="64"/>
      <c r="H1997" s="64"/>
      <c r="I1997" s="64"/>
      <c r="J1997" s="64"/>
      <c r="K1997" s="64"/>
      <c r="L1997" s="64"/>
      <c r="M1997" s="64"/>
      <c r="N1997" s="64"/>
      <c r="O1997" s="64"/>
      <c r="P1997" s="64"/>
    </row>
    <row r="1998" spans="1:16" ht="30">
      <c r="A1998" s="47">
        <v>5</v>
      </c>
      <c r="B1998" s="47" t="s">
        <v>123</v>
      </c>
      <c r="C1998" s="47" t="str">
        <f t="shared" si="31"/>
        <v>5-Delta Smelt Responses</v>
      </c>
      <c r="D1998" s="47" t="s">
        <v>140</v>
      </c>
      <c r="E1998" s="47">
        <v>2323</v>
      </c>
      <c r="F1998" s="62" t="s">
        <v>2178</v>
      </c>
      <c r="G1998" s="64"/>
      <c r="H1998" s="64"/>
      <c r="I1998" s="64"/>
      <c r="J1998" s="64"/>
      <c r="K1998" s="64"/>
      <c r="L1998" s="64"/>
      <c r="M1998" s="64"/>
      <c r="N1998" s="64"/>
      <c r="O1998" s="64"/>
      <c r="P1998" s="64"/>
    </row>
    <row r="1999" spans="1:16" ht="30">
      <c r="A1999" s="47">
        <v>5</v>
      </c>
      <c r="B1999" s="47" t="s">
        <v>123</v>
      </c>
      <c r="C1999" s="47" t="str">
        <f t="shared" si="31"/>
        <v>5-Delta Smelt Responses</v>
      </c>
      <c r="D1999" s="47" t="s">
        <v>140</v>
      </c>
      <c r="E1999" s="47">
        <v>2324</v>
      </c>
      <c r="F1999" s="62" t="s">
        <v>2179</v>
      </c>
      <c r="G1999" s="64"/>
      <c r="H1999" s="64"/>
      <c r="I1999" s="64"/>
      <c r="J1999" s="64"/>
      <c r="K1999" s="64"/>
      <c r="L1999" s="64"/>
      <c r="M1999" s="64"/>
      <c r="N1999" s="64"/>
      <c r="O1999" s="64"/>
      <c r="P1999" s="64"/>
    </row>
    <row r="2000" spans="1:16" ht="30">
      <c r="A2000" s="47">
        <v>5</v>
      </c>
      <c r="B2000" s="47" t="s">
        <v>123</v>
      </c>
      <c r="C2000" s="47" t="str">
        <f t="shared" si="31"/>
        <v>5-Delta Smelt Responses</v>
      </c>
      <c r="D2000" s="47" t="s">
        <v>140</v>
      </c>
      <c r="E2000" s="47">
        <v>2325</v>
      </c>
      <c r="F2000" s="62" t="s">
        <v>2180</v>
      </c>
      <c r="G2000" s="64"/>
      <c r="H2000" s="64"/>
      <c r="I2000" s="64"/>
      <c r="J2000" s="64"/>
      <c r="K2000" s="64"/>
      <c r="L2000" s="64"/>
      <c r="M2000" s="64"/>
      <c r="N2000" s="64"/>
      <c r="O2000" s="64"/>
      <c r="P2000" s="64"/>
    </row>
    <row r="2001" spans="1:16" ht="30">
      <c r="A2001" s="47">
        <v>5</v>
      </c>
      <c r="B2001" s="47" t="s">
        <v>123</v>
      </c>
      <c r="C2001" s="47" t="str">
        <f t="shared" si="31"/>
        <v>5-Delta Smelt Responses</v>
      </c>
      <c r="D2001" s="47" t="s">
        <v>140</v>
      </c>
      <c r="E2001" s="47">
        <v>2326</v>
      </c>
      <c r="F2001" s="62" t="s">
        <v>2181</v>
      </c>
      <c r="G2001" s="64"/>
      <c r="H2001" s="64"/>
      <c r="I2001" s="64"/>
      <c r="J2001" s="64"/>
      <c r="K2001" s="64"/>
      <c r="L2001" s="64"/>
      <c r="M2001" s="64"/>
      <c r="N2001" s="64"/>
      <c r="O2001" s="64"/>
      <c r="P2001" s="64"/>
    </row>
    <row r="2002" spans="1:16" ht="30">
      <c r="A2002" s="47">
        <v>5</v>
      </c>
      <c r="B2002" s="47" t="s">
        <v>123</v>
      </c>
      <c r="C2002" s="47" t="str">
        <f t="shared" si="31"/>
        <v>5-Delta Smelt Responses</v>
      </c>
      <c r="D2002" s="47" t="s">
        <v>140</v>
      </c>
      <c r="E2002" s="47">
        <v>2327</v>
      </c>
      <c r="F2002" s="62" t="s">
        <v>2182</v>
      </c>
      <c r="G2002" s="64"/>
      <c r="H2002" s="64"/>
      <c r="I2002" s="64"/>
      <c r="J2002" s="64"/>
      <c r="K2002" s="64"/>
      <c r="L2002" s="64"/>
      <c r="M2002" s="64"/>
      <c r="N2002" s="64"/>
      <c r="O2002" s="64"/>
      <c r="P2002" s="64"/>
    </row>
    <row r="2003" spans="1:16" ht="30">
      <c r="A2003" s="47">
        <v>5</v>
      </c>
      <c r="B2003" s="47" t="s">
        <v>123</v>
      </c>
      <c r="C2003" s="47" t="str">
        <f t="shared" si="31"/>
        <v>5-Delta Smelt Responses</v>
      </c>
      <c r="D2003" s="47" t="s">
        <v>140</v>
      </c>
      <c r="E2003" s="47">
        <v>2328</v>
      </c>
      <c r="F2003" s="62" t="s">
        <v>2183</v>
      </c>
      <c r="G2003" s="64"/>
      <c r="H2003" s="64"/>
      <c r="I2003" s="64"/>
      <c r="J2003" s="64"/>
      <c r="K2003" s="64"/>
      <c r="L2003" s="64"/>
      <c r="M2003" s="64"/>
      <c r="N2003" s="64"/>
      <c r="O2003" s="64"/>
      <c r="P2003" s="64"/>
    </row>
    <row r="2004" spans="1:16" ht="30">
      <c r="A2004" s="47">
        <v>5</v>
      </c>
      <c r="B2004" s="47" t="s">
        <v>123</v>
      </c>
      <c r="C2004" s="47" t="str">
        <f t="shared" si="31"/>
        <v>5-Delta Smelt Responses</v>
      </c>
      <c r="D2004" s="47" t="s">
        <v>140</v>
      </c>
      <c r="E2004" s="47">
        <v>2329</v>
      </c>
      <c r="F2004" s="62" t="s">
        <v>2184</v>
      </c>
      <c r="G2004" s="64"/>
      <c r="H2004" s="64"/>
      <c r="I2004" s="64"/>
      <c r="J2004" s="64"/>
      <c r="K2004" s="64"/>
      <c r="L2004" s="64"/>
      <c r="M2004" s="64"/>
      <c r="N2004" s="64"/>
      <c r="O2004" s="64"/>
      <c r="P2004" s="64"/>
    </row>
    <row r="2005" spans="1:16" ht="30">
      <c r="A2005" s="47">
        <v>5</v>
      </c>
      <c r="B2005" s="47" t="s">
        <v>123</v>
      </c>
      <c r="C2005" s="47" t="str">
        <f t="shared" si="31"/>
        <v>5-Delta Smelt Responses</v>
      </c>
      <c r="D2005" s="47" t="s">
        <v>140</v>
      </c>
      <c r="E2005" s="47">
        <v>2330</v>
      </c>
      <c r="F2005" s="62" t="s">
        <v>2185</v>
      </c>
      <c r="G2005" s="64"/>
      <c r="H2005" s="64"/>
      <c r="I2005" s="64"/>
      <c r="J2005" s="64"/>
      <c r="K2005" s="64"/>
      <c r="L2005" s="64"/>
      <c r="M2005" s="64"/>
      <c r="N2005" s="64"/>
      <c r="O2005" s="64"/>
      <c r="P2005" s="64"/>
    </row>
    <row r="2006" spans="1:16" ht="30">
      <c r="A2006" s="47">
        <v>5</v>
      </c>
      <c r="B2006" s="47" t="s">
        <v>123</v>
      </c>
      <c r="C2006" s="47" t="str">
        <f t="shared" si="31"/>
        <v>5-Delta Smelt Responses</v>
      </c>
      <c r="D2006" s="47" t="s">
        <v>140</v>
      </c>
      <c r="E2006" s="47">
        <v>2331</v>
      </c>
      <c r="F2006" s="62" t="s">
        <v>2186</v>
      </c>
      <c r="G2006" s="64"/>
      <c r="H2006" s="64"/>
      <c r="I2006" s="64"/>
      <c r="J2006" s="64"/>
      <c r="K2006" s="64"/>
      <c r="L2006" s="64"/>
      <c r="M2006" s="64"/>
      <c r="N2006" s="64"/>
      <c r="O2006" s="64"/>
      <c r="P2006" s="64"/>
    </row>
    <row r="2007" spans="1:16" ht="30">
      <c r="A2007" s="47">
        <v>5</v>
      </c>
      <c r="B2007" s="47" t="s">
        <v>123</v>
      </c>
      <c r="C2007" s="47" t="str">
        <f t="shared" si="31"/>
        <v>5-Delta Smelt Responses</v>
      </c>
      <c r="D2007" s="47" t="s">
        <v>140</v>
      </c>
      <c r="E2007" s="47">
        <v>2332</v>
      </c>
      <c r="F2007" s="62" t="s">
        <v>2187</v>
      </c>
      <c r="G2007" s="64"/>
      <c r="H2007" s="64"/>
      <c r="I2007" s="64"/>
      <c r="J2007" s="64"/>
      <c r="K2007" s="64"/>
      <c r="L2007" s="64"/>
      <c r="M2007" s="64"/>
      <c r="N2007" s="64"/>
      <c r="O2007" s="64"/>
      <c r="P2007" s="64"/>
    </row>
    <row r="2008" spans="1:16" ht="30">
      <c r="A2008" s="47">
        <v>5</v>
      </c>
      <c r="B2008" s="47" t="s">
        <v>123</v>
      </c>
      <c r="C2008" s="47" t="str">
        <f t="shared" si="31"/>
        <v>5-Delta Smelt Responses</v>
      </c>
      <c r="D2008" s="47" t="s">
        <v>140</v>
      </c>
      <c r="E2008" s="47">
        <v>2333</v>
      </c>
      <c r="F2008" s="62" t="s">
        <v>2188</v>
      </c>
      <c r="G2008" s="64"/>
      <c r="H2008" s="64"/>
      <c r="I2008" s="64"/>
      <c r="J2008" s="64"/>
      <c r="K2008" s="64"/>
      <c r="L2008" s="64"/>
      <c r="M2008" s="64"/>
      <c r="N2008" s="64"/>
      <c r="O2008" s="64"/>
      <c r="P2008" s="64"/>
    </row>
    <row r="2009" spans="1:16" ht="30">
      <c r="A2009" s="47">
        <v>5</v>
      </c>
      <c r="B2009" s="47" t="s">
        <v>123</v>
      </c>
      <c r="C2009" s="47" t="str">
        <f t="shared" si="31"/>
        <v>5-Delta Smelt Responses</v>
      </c>
      <c r="D2009" s="47" t="s">
        <v>140</v>
      </c>
      <c r="E2009" s="47">
        <v>2334</v>
      </c>
      <c r="F2009" s="62" t="s">
        <v>2189</v>
      </c>
      <c r="G2009" s="64"/>
      <c r="H2009" s="64"/>
      <c r="I2009" s="64"/>
      <c r="J2009" s="64"/>
      <c r="K2009" s="64"/>
      <c r="L2009" s="64"/>
      <c r="M2009" s="64"/>
      <c r="N2009" s="64"/>
      <c r="O2009" s="64"/>
      <c r="P2009" s="64"/>
    </row>
    <row r="2010" spans="1:16" ht="30">
      <c r="A2010" s="47">
        <v>5</v>
      </c>
      <c r="B2010" s="47" t="s">
        <v>123</v>
      </c>
      <c r="C2010" s="47" t="str">
        <f t="shared" si="31"/>
        <v>5-Delta Smelt Responses</v>
      </c>
      <c r="D2010" s="47" t="s">
        <v>140</v>
      </c>
      <c r="E2010" s="47">
        <v>2335</v>
      </c>
      <c r="F2010" s="62" t="s">
        <v>2190</v>
      </c>
      <c r="G2010" s="64"/>
      <c r="H2010" s="64"/>
      <c r="I2010" s="64"/>
      <c r="J2010" s="64"/>
      <c r="K2010" s="64"/>
      <c r="L2010" s="64"/>
      <c r="M2010" s="64"/>
      <c r="N2010" s="64"/>
      <c r="O2010" s="64"/>
      <c r="P2010" s="64"/>
    </row>
    <row r="2011" spans="1:16" ht="30">
      <c r="A2011" s="47">
        <v>5</v>
      </c>
      <c r="B2011" s="47" t="s">
        <v>123</v>
      </c>
      <c r="C2011" s="47" t="str">
        <f t="shared" si="31"/>
        <v>5-Delta Smelt Responses</v>
      </c>
      <c r="D2011" s="47" t="s">
        <v>140</v>
      </c>
      <c r="E2011" s="47">
        <v>2336</v>
      </c>
      <c r="F2011" s="62"/>
      <c r="G2011" s="64"/>
      <c r="H2011" s="64"/>
      <c r="I2011" s="64"/>
      <c r="J2011" s="64"/>
      <c r="K2011" s="64"/>
      <c r="L2011" s="64"/>
      <c r="M2011" s="64"/>
      <c r="N2011" s="64"/>
      <c r="O2011" s="64"/>
      <c r="P2011" s="64"/>
    </row>
    <row r="2012" spans="1:16" ht="30">
      <c r="A2012" s="47">
        <v>5</v>
      </c>
      <c r="B2012" s="47" t="s">
        <v>123</v>
      </c>
      <c r="C2012" s="47" t="str">
        <f t="shared" si="31"/>
        <v>5-Delta Smelt Responses</v>
      </c>
      <c r="D2012" s="47" t="s">
        <v>141</v>
      </c>
      <c r="E2012" s="47">
        <v>2337</v>
      </c>
      <c r="F2012" s="62" t="s">
        <v>2191</v>
      </c>
      <c r="G2012" s="64"/>
      <c r="H2012" s="64"/>
      <c r="I2012" s="64"/>
      <c r="J2012" s="64"/>
      <c r="K2012" s="64"/>
      <c r="L2012" s="64"/>
      <c r="M2012" s="64"/>
      <c r="N2012" s="64"/>
      <c r="O2012" s="64"/>
      <c r="P2012" s="64"/>
    </row>
    <row r="2013" spans="1:16" ht="30">
      <c r="A2013" s="47">
        <v>5</v>
      </c>
      <c r="B2013" s="47" t="s">
        <v>123</v>
      </c>
      <c r="C2013" s="47" t="str">
        <f t="shared" si="31"/>
        <v>5-Delta Smelt Responses</v>
      </c>
      <c r="D2013" s="47" t="s">
        <v>141</v>
      </c>
      <c r="E2013" s="47">
        <v>2338</v>
      </c>
      <c r="F2013" s="62" t="s">
        <v>2192</v>
      </c>
      <c r="G2013" s="64"/>
      <c r="H2013" s="64"/>
      <c r="I2013" s="64"/>
      <c r="J2013" s="64"/>
      <c r="K2013" s="64"/>
      <c r="L2013" s="64"/>
      <c r="M2013" s="64"/>
      <c r="N2013" s="64"/>
      <c r="O2013" s="64"/>
      <c r="P2013" s="64"/>
    </row>
    <row r="2014" spans="1:16" ht="30">
      <c r="A2014" s="47">
        <v>5</v>
      </c>
      <c r="B2014" s="47" t="s">
        <v>123</v>
      </c>
      <c r="C2014" s="47" t="str">
        <f t="shared" si="31"/>
        <v>5-Delta Smelt Responses</v>
      </c>
      <c r="D2014" s="47" t="s">
        <v>141</v>
      </c>
      <c r="E2014" s="47">
        <v>2339</v>
      </c>
      <c r="F2014" s="62" t="s">
        <v>2193</v>
      </c>
      <c r="G2014" s="64"/>
      <c r="H2014" s="64"/>
      <c r="I2014" s="64"/>
      <c r="J2014" s="64"/>
      <c r="K2014" s="64"/>
      <c r="L2014" s="64"/>
      <c r="M2014" s="64"/>
      <c r="N2014" s="64"/>
      <c r="O2014" s="64"/>
      <c r="P2014" s="64"/>
    </row>
    <row r="2015" spans="1:16" ht="30">
      <c r="A2015" s="47">
        <v>5</v>
      </c>
      <c r="B2015" s="47" t="s">
        <v>123</v>
      </c>
      <c r="C2015" s="47" t="str">
        <f t="shared" si="31"/>
        <v>5-Delta Smelt Responses</v>
      </c>
      <c r="D2015" s="47" t="s">
        <v>141</v>
      </c>
      <c r="E2015" s="47">
        <v>2340</v>
      </c>
      <c r="F2015" s="62" t="s">
        <v>2194</v>
      </c>
      <c r="G2015" s="64"/>
      <c r="H2015" s="64"/>
      <c r="I2015" s="64"/>
      <c r="J2015" s="64"/>
      <c r="K2015" s="64" t="s">
        <v>2449</v>
      </c>
      <c r="L2015" s="64"/>
      <c r="M2015" s="64"/>
      <c r="N2015" s="64"/>
      <c r="O2015" s="64"/>
      <c r="P2015" s="64"/>
    </row>
    <row r="2016" spans="1:16" ht="30">
      <c r="A2016" s="47">
        <v>5</v>
      </c>
      <c r="B2016" s="47" t="s">
        <v>123</v>
      </c>
      <c r="C2016" s="47" t="str">
        <f t="shared" si="31"/>
        <v>5-Delta Smelt Responses</v>
      </c>
      <c r="D2016" s="47" t="s">
        <v>141</v>
      </c>
      <c r="E2016" s="47">
        <v>2341</v>
      </c>
      <c r="F2016" s="62" t="s">
        <v>2195</v>
      </c>
      <c r="G2016" s="64"/>
      <c r="H2016" s="64"/>
      <c r="I2016" s="64"/>
      <c r="J2016" s="64"/>
      <c r="K2016" s="64"/>
      <c r="L2016" s="64"/>
      <c r="M2016" s="64"/>
      <c r="N2016" s="64"/>
      <c r="O2016" s="64"/>
      <c r="P2016" s="64"/>
    </row>
    <row r="2017" spans="1:16" ht="30">
      <c r="A2017" s="47">
        <v>5</v>
      </c>
      <c r="B2017" s="47" t="s">
        <v>123</v>
      </c>
      <c r="C2017" s="47" t="str">
        <f t="shared" si="31"/>
        <v>5-Delta Smelt Responses</v>
      </c>
      <c r="D2017" s="47" t="s">
        <v>141</v>
      </c>
      <c r="E2017" s="47">
        <v>2342</v>
      </c>
      <c r="F2017" s="62" t="s">
        <v>2196</v>
      </c>
      <c r="G2017" s="64"/>
      <c r="H2017" s="64"/>
      <c r="I2017" s="64"/>
      <c r="J2017" s="64"/>
      <c r="K2017" s="64"/>
      <c r="L2017" s="64"/>
      <c r="M2017" s="64"/>
      <c r="N2017" s="64"/>
      <c r="O2017" s="64"/>
      <c r="P2017" s="64"/>
    </row>
    <row r="2018" spans="1:16" ht="30">
      <c r="A2018" s="47">
        <v>5</v>
      </c>
      <c r="B2018" s="47" t="s">
        <v>123</v>
      </c>
      <c r="C2018" s="47" t="str">
        <f t="shared" si="31"/>
        <v>5-Delta Smelt Responses</v>
      </c>
      <c r="D2018" s="47" t="s">
        <v>141</v>
      </c>
      <c r="E2018" s="47">
        <v>2343</v>
      </c>
      <c r="F2018" s="62" t="s">
        <v>2197</v>
      </c>
      <c r="G2018" s="64"/>
      <c r="H2018" s="64"/>
      <c r="I2018" s="64"/>
      <c r="J2018" s="64"/>
      <c r="K2018" s="64"/>
      <c r="L2018" s="64"/>
      <c r="M2018" s="64"/>
      <c r="N2018" s="64"/>
      <c r="O2018" s="64"/>
      <c r="P2018" s="64"/>
    </row>
    <row r="2019" spans="1:16" ht="30">
      <c r="A2019" s="47">
        <v>5</v>
      </c>
      <c r="B2019" s="47" t="s">
        <v>123</v>
      </c>
      <c r="C2019" s="47" t="str">
        <f t="shared" si="31"/>
        <v>5-Delta Smelt Responses</v>
      </c>
      <c r="D2019" s="47" t="s">
        <v>141</v>
      </c>
      <c r="E2019" s="47">
        <v>2344</v>
      </c>
      <c r="F2019" s="62" t="s">
        <v>2198</v>
      </c>
      <c r="G2019" s="64"/>
      <c r="H2019" s="64"/>
      <c r="I2019" s="64"/>
      <c r="J2019" s="64"/>
      <c r="K2019" s="64"/>
      <c r="L2019" s="64"/>
      <c r="M2019" s="64"/>
      <c r="N2019" s="64"/>
      <c r="O2019" s="64"/>
      <c r="P2019" s="64"/>
    </row>
    <row r="2020" spans="1:16" ht="30">
      <c r="A2020" s="47">
        <v>5</v>
      </c>
      <c r="B2020" s="47" t="s">
        <v>123</v>
      </c>
      <c r="C2020" s="47" t="str">
        <f t="shared" si="31"/>
        <v>5-Delta Smelt Responses</v>
      </c>
      <c r="D2020" s="47" t="s">
        <v>141</v>
      </c>
      <c r="E2020" s="47">
        <v>2345</v>
      </c>
      <c r="F2020" s="62" t="s">
        <v>2199</v>
      </c>
      <c r="G2020" s="64"/>
      <c r="H2020" s="64"/>
      <c r="I2020" s="64"/>
      <c r="J2020" s="64"/>
      <c r="K2020" s="64"/>
      <c r="L2020" s="64"/>
      <c r="M2020" s="64"/>
      <c r="N2020" s="64"/>
      <c r="O2020" s="64"/>
      <c r="P2020" s="64"/>
    </row>
    <row r="2021" spans="1:16" ht="30">
      <c r="A2021" s="47">
        <v>5</v>
      </c>
      <c r="B2021" s="47" t="s">
        <v>123</v>
      </c>
      <c r="C2021" s="47" t="str">
        <f t="shared" si="31"/>
        <v>5-Delta Smelt Responses</v>
      </c>
      <c r="D2021" s="47" t="s">
        <v>141</v>
      </c>
      <c r="E2021" s="47">
        <v>2346</v>
      </c>
      <c r="F2021" s="62" t="s">
        <v>2200</v>
      </c>
      <c r="G2021" s="64"/>
      <c r="H2021" s="64"/>
      <c r="I2021" s="64"/>
      <c r="J2021" s="64"/>
      <c r="K2021" s="64"/>
      <c r="L2021" s="64"/>
      <c r="M2021" s="64"/>
      <c r="N2021" s="64"/>
      <c r="O2021" s="64"/>
      <c r="P2021" s="64"/>
    </row>
    <row r="2022" spans="1:16" ht="30">
      <c r="A2022" s="47">
        <v>5</v>
      </c>
      <c r="B2022" s="47" t="s">
        <v>123</v>
      </c>
      <c r="C2022" s="47" t="str">
        <f t="shared" si="31"/>
        <v>5-Delta Smelt Responses</v>
      </c>
      <c r="D2022" s="47" t="s">
        <v>141</v>
      </c>
      <c r="E2022" s="47">
        <v>2347</v>
      </c>
      <c r="F2022" s="62" t="s">
        <v>2201</v>
      </c>
      <c r="G2022" s="64"/>
      <c r="H2022" s="64"/>
      <c r="I2022" s="64"/>
      <c r="J2022" s="64"/>
      <c r="K2022" s="64"/>
      <c r="L2022" s="64"/>
      <c r="M2022" s="64"/>
      <c r="N2022" s="64"/>
      <c r="O2022" s="64"/>
      <c r="P2022" s="64"/>
    </row>
    <row r="2023" spans="1:16" ht="30">
      <c r="A2023" s="47">
        <v>5</v>
      </c>
      <c r="B2023" s="47" t="s">
        <v>123</v>
      </c>
      <c r="C2023" s="47" t="str">
        <f t="shared" si="31"/>
        <v>5-Delta Smelt Responses</v>
      </c>
      <c r="D2023" s="47" t="s">
        <v>141</v>
      </c>
      <c r="E2023" s="47">
        <v>2348</v>
      </c>
      <c r="F2023" s="62" t="s">
        <v>2202</v>
      </c>
      <c r="G2023" s="64"/>
      <c r="H2023" s="64"/>
      <c r="I2023" s="64"/>
      <c r="J2023" s="64"/>
      <c r="K2023" s="64"/>
      <c r="L2023" s="64"/>
      <c r="M2023" s="64"/>
      <c r="N2023" s="64"/>
      <c r="O2023" s="64"/>
      <c r="P2023" s="64"/>
    </row>
    <row r="2024" spans="1:16" ht="30">
      <c r="A2024" s="47">
        <v>5</v>
      </c>
      <c r="B2024" s="47" t="s">
        <v>123</v>
      </c>
      <c r="C2024" s="47" t="str">
        <f t="shared" si="31"/>
        <v>5-Delta Smelt Responses</v>
      </c>
      <c r="D2024" s="47" t="s">
        <v>141</v>
      </c>
      <c r="E2024" s="47">
        <v>2349</v>
      </c>
      <c r="F2024" s="62" t="s">
        <v>2203</v>
      </c>
      <c r="G2024" s="64"/>
      <c r="H2024" s="64"/>
      <c r="I2024" s="64"/>
      <c r="J2024" s="64"/>
      <c r="K2024" s="64"/>
      <c r="L2024" s="64"/>
      <c r="M2024" s="64"/>
      <c r="N2024" s="64"/>
      <c r="O2024" s="64"/>
      <c r="P2024" s="64"/>
    </row>
    <row r="2025" spans="1:16" ht="30">
      <c r="A2025" s="47">
        <v>5</v>
      </c>
      <c r="B2025" s="47" t="s">
        <v>123</v>
      </c>
      <c r="C2025" s="47" t="str">
        <f t="shared" si="31"/>
        <v>5-Delta Smelt Responses</v>
      </c>
      <c r="D2025" s="47" t="s">
        <v>141</v>
      </c>
      <c r="E2025" s="47">
        <v>2350</v>
      </c>
      <c r="F2025" s="62" t="s">
        <v>2204</v>
      </c>
      <c r="G2025" s="64"/>
      <c r="H2025" s="64"/>
      <c r="I2025" s="64"/>
      <c r="J2025" s="64"/>
      <c r="K2025" s="64"/>
      <c r="L2025" s="64"/>
      <c r="M2025" s="64"/>
      <c r="N2025" s="64"/>
      <c r="O2025" s="64"/>
      <c r="P2025" s="64"/>
    </row>
    <row r="2026" spans="1:16" ht="30">
      <c r="A2026" s="47">
        <v>5</v>
      </c>
      <c r="B2026" s="47" t="s">
        <v>123</v>
      </c>
      <c r="C2026" s="47" t="str">
        <f t="shared" si="31"/>
        <v>5-Delta Smelt Responses</v>
      </c>
      <c r="D2026" s="47" t="s">
        <v>141</v>
      </c>
      <c r="E2026" s="47">
        <v>2351</v>
      </c>
      <c r="F2026" s="62" t="s">
        <v>2205</v>
      </c>
      <c r="G2026" s="64"/>
      <c r="H2026" s="64"/>
      <c r="I2026" s="64"/>
      <c r="J2026" s="64"/>
      <c r="K2026" s="64"/>
      <c r="L2026" s="64"/>
      <c r="M2026" s="64"/>
      <c r="N2026" s="64"/>
      <c r="O2026" s="64"/>
      <c r="P2026" s="64"/>
    </row>
    <row r="2027" spans="1:16" ht="30">
      <c r="A2027" s="47">
        <v>5</v>
      </c>
      <c r="B2027" s="47" t="s">
        <v>123</v>
      </c>
      <c r="C2027" s="47" t="str">
        <f t="shared" si="31"/>
        <v>5-Delta Smelt Responses</v>
      </c>
      <c r="D2027" s="47" t="s">
        <v>141</v>
      </c>
      <c r="E2027" s="47">
        <v>2352</v>
      </c>
      <c r="F2027" s="62" t="s">
        <v>2206</v>
      </c>
      <c r="G2027" s="64"/>
      <c r="H2027" s="64"/>
      <c r="I2027" s="64"/>
      <c r="J2027" s="64"/>
      <c r="K2027" s="64"/>
      <c r="L2027" s="64"/>
      <c r="M2027" s="64"/>
      <c r="N2027" s="64"/>
      <c r="O2027" s="64"/>
      <c r="P2027" s="64"/>
    </row>
    <row r="2028" spans="1:16" ht="30">
      <c r="A2028" s="47">
        <v>5</v>
      </c>
      <c r="B2028" s="47" t="s">
        <v>123</v>
      </c>
      <c r="C2028" s="47" t="str">
        <f t="shared" si="31"/>
        <v>5-Delta Smelt Responses</v>
      </c>
      <c r="D2028" s="47" t="s">
        <v>141</v>
      </c>
      <c r="E2028" s="47">
        <v>2353</v>
      </c>
      <c r="F2028" s="62" t="s">
        <v>2207</v>
      </c>
      <c r="G2028" s="64"/>
      <c r="H2028" s="64"/>
      <c r="I2028" s="64"/>
      <c r="J2028" s="64"/>
      <c r="K2028" s="64"/>
      <c r="L2028" s="64"/>
      <c r="M2028" s="64"/>
      <c r="N2028" s="64"/>
      <c r="O2028" s="64"/>
      <c r="P2028" s="64"/>
    </row>
    <row r="2029" spans="1:16" ht="30">
      <c r="A2029" s="47">
        <v>5</v>
      </c>
      <c r="B2029" s="47" t="s">
        <v>123</v>
      </c>
      <c r="C2029" s="47" t="str">
        <f t="shared" si="31"/>
        <v>5-Delta Smelt Responses</v>
      </c>
      <c r="D2029" s="47" t="s">
        <v>141</v>
      </c>
      <c r="E2029" s="47">
        <v>2354</v>
      </c>
      <c r="F2029" s="62" t="s">
        <v>2208</v>
      </c>
      <c r="G2029" s="64"/>
      <c r="H2029" s="64"/>
      <c r="I2029" s="64"/>
      <c r="J2029" s="64"/>
      <c r="K2029" s="64"/>
      <c r="L2029" s="64"/>
      <c r="M2029" s="64"/>
      <c r="N2029" s="64"/>
      <c r="O2029" s="64"/>
      <c r="P2029" s="64"/>
    </row>
    <row r="2030" spans="1:16" ht="30">
      <c r="A2030" s="47">
        <v>5</v>
      </c>
      <c r="B2030" s="47" t="s">
        <v>123</v>
      </c>
      <c r="C2030" s="47" t="str">
        <f t="shared" si="31"/>
        <v>5-Delta Smelt Responses</v>
      </c>
      <c r="D2030" s="47" t="s">
        <v>141</v>
      </c>
      <c r="E2030" s="47">
        <v>2355</v>
      </c>
      <c r="F2030" s="62" t="s">
        <v>2209</v>
      </c>
      <c r="G2030" s="64"/>
      <c r="H2030" s="64"/>
      <c r="I2030" s="64"/>
      <c r="J2030" s="64"/>
      <c r="K2030" s="64"/>
      <c r="L2030" s="64"/>
      <c r="M2030" s="64"/>
      <c r="N2030" s="64"/>
      <c r="O2030" s="64"/>
      <c r="P2030" s="64"/>
    </row>
    <row r="2031" spans="1:16" ht="30">
      <c r="A2031" s="47">
        <v>5</v>
      </c>
      <c r="B2031" s="47" t="s">
        <v>123</v>
      </c>
      <c r="C2031" s="47" t="str">
        <f t="shared" si="31"/>
        <v>5-Delta Smelt Responses</v>
      </c>
      <c r="D2031" s="47" t="s">
        <v>141</v>
      </c>
      <c r="E2031" s="47">
        <v>2356</v>
      </c>
      <c r="F2031" s="62" t="s">
        <v>2210</v>
      </c>
      <c r="G2031" s="64"/>
      <c r="H2031" s="64"/>
      <c r="I2031" s="64"/>
      <c r="J2031" s="64"/>
      <c r="K2031" s="64"/>
      <c r="L2031" s="64"/>
      <c r="M2031" s="64"/>
      <c r="N2031" s="64"/>
      <c r="O2031" s="64"/>
      <c r="P2031" s="64"/>
    </row>
    <row r="2032" spans="1:16" ht="30">
      <c r="A2032" s="47">
        <v>5</v>
      </c>
      <c r="B2032" s="47" t="s">
        <v>123</v>
      </c>
      <c r="C2032" s="47" t="str">
        <f t="shared" si="31"/>
        <v>5-Delta Smelt Responses</v>
      </c>
      <c r="D2032" s="47" t="s">
        <v>141</v>
      </c>
      <c r="E2032" s="47">
        <v>2357</v>
      </c>
      <c r="F2032" s="62" t="s">
        <v>2211</v>
      </c>
      <c r="G2032" s="64"/>
      <c r="H2032" s="64"/>
      <c r="I2032" s="64"/>
      <c r="J2032" s="64"/>
      <c r="K2032" s="64"/>
      <c r="L2032" s="64"/>
      <c r="M2032" s="64"/>
      <c r="N2032" s="64"/>
      <c r="O2032" s="64"/>
      <c r="P2032" s="64"/>
    </row>
    <row r="2033" spans="1:16" ht="30">
      <c r="A2033" s="47">
        <v>5</v>
      </c>
      <c r="B2033" s="47" t="s">
        <v>123</v>
      </c>
      <c r="C2033" s="47" t="str">
        <f t="shared" si="31"/>
        <v>5-Delta Smelt Responses</v>
      </c>
      <c r="D2033" s="47" t="s">
        <v>141</v>
      </c>
      <c r="E2033" s="47">
        <v>2358</v>
      </c>
      <c r="F2033" s="62" t="s">
        <v>2212</v>
      </c>
      <c r="G2033" s="64"/>
      <c r="H2033" s="64"/>
      <c r="I2033" s="64"/>
      <c r="J2033" s="64"/>
      <c r="K2033" s="64"/>
      <c r="L2033" s="64"/>
      <c r="M2033" s="64"/>
      <c r="N2033" s="64"/>
      <c r="O2033" s="64"/>
      <c r="P2033" s="64"/>
    </row>
    <row r="2034" spans="1:16" ht="30">
      <c r="A2034" s="47">
        <v>5</v>
      </c>
      <c r="B2034" s="47" t="s">
        <v>123</v>
      </c>
      <c r="C2034" s="47" t="str">
        <f t="shared" si="31"/>
        <v>5-Delta Smelt Responses</v>
      </c>
      <c r="D2034" s="47" t="s">
        <v>141</v>
      </c>
      <c r="E2034" s="47">
        <v>2359</v>
      </c>
      <c r="F2034" s="62" t="s">
        <v>2213</v>
      </c>
      <c r="G2034" s="64"/>
      <c r="H2034" s="64"/>
      <c r="I2034" s="64"/>
      <c r="J2034" s="64"/>
      <c r="K2034" s="64"/>
      <c r="L2034" s="64"/>
      <c r="M2034" s="64"/>
      <c r="N2034" s="64"/>
      <c r="O2034" s="64"/>
      <c r="P2034" s="64"/>
    </row>
    <row r="2035" spans="1:16" ht="30">
      <c r="A2035" s="47">
        <v>5</v>
      </c>
      <c r="B2035" s="47" t="s">
        <v>123</v>
      </c>
      <c r="C2035" s="47" t="str">
        <f t="shared" si="31"/>
        <v>5-Delta Smelt Responses</v>
      </c>
      <c r="D2035" s="47" t="s">
        <v>141</v>
      </c>
      <c r="E2035" s="47">
        <v>2360</v>
      </c>
      <c r="F2035" s="62" t="s">
        <v>2214</v>
      </c>
      <c r="G2035" s="64"/>
      <c r="H2035" s="64"/>
      <c r="I2035" s="64"/>
      <c r="J2035" s="64"/>
      <c r="K2035" s="64"/>
      <c r="L2035" s="64"/>
      <c r="M2035" s="64"/>
      <c r="N2035" s="64"/>
      <c r="O2035" s="64"/>
      <c r="P2035" s="64"/>
    </row>
    <row r="2036" spans="1:16" ht="30">
      <c r="A2036" s="47">
        <v>5</v>
      </c>
      <c r="B2036" s="47" t="s">
        <v>123</v>
      </c>
      <c r="C2036" s="47" t="str">
        <f t="shared" si="31"/>
        <v>5-Delta Smelt Responses</v>
      </c>
      <c r="D2036" s="47" t="s">
        <v>141</v>
      </c>
      <c r="E2036" s="47">
        <v>2361</v>
      </c>
      <c r="F2036" s="62" t="s">
        <v>2215</v>
      </c>
      <c r="G2036" s="64"/>
      <c r="H2036" s="64"/>
      <c r="I2036" s="64"/>
      <c r="J2036" s="64"/>
      <c r="K2036" s="64"/>
      <c r="L2036" s="64"/>
      <c r="M2036" s="64"/>
      <c r="N2036" s="64"/>
      <c r="O2036" s="64"/>
      <c r="P2036" s="64"/>
    </row>
    <row r="2037" spans="1:16" ht="30">
      <c r="A2037" s="47">
        <v>5</v>
      </c>
      <c r="B2037" s="47" t="s">
        <v>123</v>
      </c>
      <c r="C2037" s="47" t="str">
        <f t="shared" si="31"/>
        <v>5-Delta Smelt Responses</v>
      </c>
      <c r="D2037" s="47" t="s">
        <v>141</v>
      </c>
      <c r="E2037" s="47">
        <v>2362</v>
      </c>
      <c r="F2037" s="62" t="s">
        <v>2216</v>
      </c>
      <c r="G2037" s="64"/>
      <c r="H2037" s="64"/>
      <c r="I2037" s="64"/>
      <c r="J2037" s="64"/>
      <c r="K2037" s="64"/>
      <c r="L2037" s="64"/>
      <c r="M2037" s="64"/>
      <c r="N2037" s="64"/>
      <c r="O2037" s="64"/>
      <c r="P2037" s="64"/>
    </row>
    <row r="2038" spans="1:16" ht="30">
      <c r="A2038" s="47">
        <v>5</v>
      </c>
      <c r="B2038" s="47" t="s">
        <v>123</v>
      </c>
      <c r="C2038" s="47" t="str">
        <f t="shared" si="31"/>
        <v>5-Delta Smelt Responses</v>
      </c>
      <c r="D2038" s="47" t="s">
        <v>141</v>
      </c>
      <c r="E2038" s="47">
        <v>2363</v>
      </c>
      <c r="F2038" s="62" t="s">
        <v>2217</v>
      </c>
      <c r="G2038" s="64"/>
      <c r="H2038" s="64"/>
      <c r="I2038" s="64"/>
      <c r="J2038" s="64"/>
      <c r="K2038" s="64"/>
      <c r="L2038" s="64"/>
      <c r="M2038" s="64"/>
      <c r="N2038" s="64"/>
      <c r="O2038" s="64"/>
      <c r="P2038" s="64"/>
    </row>
    <row r="2039" spans="1:16" ht="30">
      <c r="A2039" s="47">
        <v>5</v>
      </c>
      <c r="B2039" s="47" t="s">
        <v>123</v>
      </c>
      <c r="C2039" s="47" t="str">
        <f t="shared" si="31"/>
        <v>5-Delta Smelt Responses</v>
      </c>
      <c r="D2039" s="47" t="s">
        <v>141</v>
      </c>
      <c r="E2039" s="47">
        <v>2364</v>
      </c>
      <c r="F2039" s="62" t="s">
        <v>2218</v>
      </c>
      <c r="G2039" s="64"/>
      <c r="H2039" s="64"/>
      <c r="I2039" s="64"/>
      <c r="J2039" s="64"/>
      <c r="K2039" s="64"/>
      <c r="L2039" s="64"/>
      <c r="M2039" s="64"/>
      <c r="N2039" s="64"/>
      <c r="O2039" s="64"/>
      <c r="P2039" s="64"/>
    </row>
    <row r="2040" spans="1:16" ht="30">
      <c r="A2040" s="47">
        <v>5</v>
      </c>
      <c r="B2040" s="47" t="s">
        <v>123</v>
      </c>
      <c r="C2040" s="47" t="str">
        <f t="shared" si="31"/>
        <v>5-Delta Smelt Responses</v>
      </c>
      <c r="D2040" s="47" t="s">
        <v>142</v>
      </c>
      <c r="E2040" s="47">
        <v>2365</v>
      </c>
      <c r="F2040" s="62" t="s">
        <v>2219</v>
      </c>
      <c r="G2040" s="64"/>
      <c r="H2040" s="64"/>
      <c r="I2040" s="64"/>
      <c r="J2040" s="64"/>
      <c r="K2040" s="64"/>
      <c r="L2040" s="64"/>
      <c r="M2040" s="64"/>
      <c r="N2040" s="64"/>
      <c r="O2040" s="64" t="s">
        <v>2754</v>
      </c>
      <c r="P2040" s="64"/>
    </row>
    <row r="2041" spans="1:16" ht="30">
      <c r="A2041" s="47">
        <v>5</v>
      </c>
      <c r="B2041" s="47" t="s">
        <v>123</v>
      </c>
      <c r="C2041" s="47" t="str">
        <f t="shared" si="31"/>
        <v>5-Delta Smelt Responses</v>
      </c>
      <c r="D2041" s="47" t="s">
        <v>142</v>
      </c>
      <c r="E2041" s="47">
        <v>2366</v>
      </c>
      <c r="F2041" s="62" t="s">
        <v>2220</v>
      </c>
      <c r="G2041" s="64"/>
      <c r="H2041" s="64"/>
      <c r="I2041" s="64"/>
      <c r="J2041" s="64"/>
      <c r="K2041" s="64"/>
      <c r="L2041" s="64"/>
      <c r="M2041" s="64"/>
      <c r="N2041" s="64"/>
      <c r="O2041" s="64"/>
      <c r="P2041" s="64"/>
    </row>
    <row r="2042" spans="1:16" ht="30">
      <c r="A2042" s="47">
        <v>5</v>
      </c>
      <c r="B2042" s="47" t="s">
        <v>123</v>
      </c>
      <c r="C2042" s="47" t="str">
        <f t="shared" si="31"/>
        <v>5-Delta Smelt Responses</v>
      </c>
      <c r="D2042" s="47" t="s">
        <v>142</v>
      </c>
      <c r="E2042" s="47">
        <v>2367</v>
      </c>
      <c r="F2042" s="62" t="s">
        <v>2221</v>
      </c>
      <c r="G2042" s="64"/>
      <c r="H2042" s="64"/>
      <c r="I2042" s="64"/>
      <c r="J2042" s="64"/>
      <c r="K2042" s="64"/>
      <c r="L2042" s="64"/>
      <c r="M2042" s="64"/>
      <c r="N2042" s="64"/>
      <c r="O2042" s="64"/>
      <c r="P2042" s="64"/>
    </row>
    <row r="2043" spans="1:16" ht="30">
      <c r="A2043" s="47">
        <v>5</v>
      </c>
      <c r="B2043" s="47" t="s">
        <v>123</v>
      </c>
      <c r="C2043" s="47" t="str">
        <f t="shared" si="31"/>
        <v>5-Delta Smelt Responses</v>
      </c>
      <c r="D2043" s="47" t="s">
        <v>142</v>
      </c>
      <c r="E2043" s="47">
        <v>2368</v>
      </c>
      <c r="F2043" s="62" t="s">
        <v>2222</v>
      </c>
      <c r="G2043" s="64"/>
      <c r="H2043" s="64"/>
      <c r="I2043" s="64"/>
      <c r="J2043" s="64"/>
      <c r="K2043" s="64"/>
      <c r="L2043" s="64"/>
      <c r="M2043" s="64"/>
      <c r="N2043" s="64"/>
      <c r="O2043" s="64"/>
      <c r="P2043" s="64"/>
    </row>
    <row r="2044" spans="1:16" ht="30">
      <c r="A2044" s="47">
        <v>5</v>
      </c>
      <c r="B2044" s="47" t="s">
        <v>123</v>
      </c>
      <c r="C2044" s="47" t="str">
        <f t="shared" si="31"/>
        <v>5-Delta Smelt Responses</v>
      </c>
      <c r="D2044" s="47" t="s">
        <v>142</v>
      </c>
      <c r="E2044" s="47">
        <v>2369</v>
      </c>
      <c r="F2044" s="62" t="s">
        <v>2223</v>
      </c>
      <c r="G2044" s="64"/>
      <c r="H2044" s="64"/>
      <c r="I2044" s="64"/>
      <c r="J2044" s="64"/>
      <c r="K2044" s="64"/>
      <c r="L2044" s="64"/>
      <c r="M2044" s="64"/>
      <c r="N2044" s="64"/>
      <c r="O2044" s="64"/>
      <c r="P2044" s="64"/>
    </row>
    <row r="2045" spans="1:16" ht="30">
      <c r="A2045" s="47">
        <v>5</v>
      </c>
      <c r="B2045" s="47" t="s">
        <v>123</v>
      </c>
      <c r="C2045" s="47" t="str">
        <f t="shared" si="31"/>
        <v>5-Delta Smelt Responses</v>
      </c>
      <c r="D2045" s="47" t="s">
        <v>142</v>
      </c>
      <c r="E2045" s="47">
        <v>2370</v>
      </c>
      <c r="F2045" s="62" t="s">
        <v>2224</v>
      </c>
      <c r="G2045" s="64"/>
      <c r="H2045" s="64"/>
      <c r="I2045" s="64"/>
      <c r="J2045" s="64"/>
      <c r="K2045" s="64"/>
      <c r="L2045" s="64"/>
      <c r="M2045" s="64"/>
      <c r="N2045" s="64"/>
      <c r="O2045" s="64"/>
      <c r="P2045" s="64"/>
    </row>
    <row r="2046" spans="1:16" ht="30">
      <c r="A2046" s="47">
        <v>5</v>
      </c>
      <c r="B2046" s="47" t="s">
        <v>123</v>
      </c>
      <c r="C2046" s="47" t="str">
        <f t="shared" si="31"/>
        <v>5-Delta Smelt Responses</v>
      </c>
      <c r="D2046" s="47" t="s">
        <v>142</v>
      </c>
      <c r="E2046" s="47">
        <v>2371</v>
      </c>
      <c r="F2046" s="62" t="s">
        <v>2225</v>
      </c>
      <c r="G2046" s="64"/>
      <c r="H2046" s="64"/>
      <c r="I2046" s="64"/>
      <c r="J2046" s="64"/>
      <c r="K2046" s="64"/>
      <c r="L2046" s="64"/>
      <c r="M2046" s="64"/>
      <c r="N2046" s="64"/>
      <c r="O2046" s="64"/>
      <c r="P2046" s="64"/>
    </row>
    <row r="2047" spans="1:16" ht="30">
      <c r="A2047" s="47">
        <v>5</v>
      </c>
      <c r="B2047" s="47" t="s">
        <v>123</v>
      </c>
      <c r="C2047" s="47" t="str">
        <f t="shared" si="31"/>
        <v>5-Delta Smelt Responses</v>
      </c>
      <c r="D2047" s="47" t="s">
        <v>142</v>
      </c>
      <c r="E2047" s="47">
        <v>2372</v>
      </c>
      <c r="F2047" s="62" t="s">
        <v>2226</v>
      </c>
      <c r="G2047" s="64"/>
      <c r="H2047" s="64"/>
      <c r="I2047" s="64"/>
      <c r="J2047" s="64"/>
      <c r="K2047" s="64"/>
      <c r="L2047" s="64"/>
      <c r="M2047" s="64"/>
      <c r="N2047" s="64"/>
      <c r="O2047" s="64"/>
      <c r="P2047" s="64"/>
    </row>
    <row r="2048" spans="1:16" ht="30">
      <c r="A2048" s="47">
        <v>5</v>
      </c>
      <c r="B2048" s="47" t="s">
        <v>123</v>
      </c>
      <c r="C2048" s="47" t="str">
        <f t="shared" si="31"/>
        <v>5-Delta Smelt Responses</v>
      </c>
      <c r="D2048" s="47" t="s">
        <v>142</v>
      </c>
      <c r="E2048" s="47">
        <v>2373</v>
      </c>
      <c r="F2048" s="62" t="s">
        <v>2227</v>
      </c>
      <c r="G2048" s="64"/>
      <c r="H2048" s="64"/>
      <c r="I2048" s="64"/>
      <c r="J2048" s="64"/>
      <c r="K2048" s="64"/>
      <c r="L2048" s="64"/>
      <c r="M2048" s="64"/>
      <c r="N2048" s="64"/>
      <c r="O2048" s="64"/>
      <c r="P2048" s="64"/>
    </row>
    <row r="2049" spans="1:16" ht="30">
      <c r="A2049" s="47">
        <v>5</v>
      </c>
      <c r="B2049" s="47" t="s">
        <v>123</v>
      </c>
      <c r="C2049" s="47" t="str">
        <f t="shared" si="31"/>
        <v>5-Delta Smelt Responses</v>
      </c>
      <c r="D2049" s="47" t="s">
        <v>142</v>
      </c>
      <c r="E2049" s="47">
        <v>2374</v>
      </c>
      <c r="F2049" s="62" t="s">
        <v>2228</v>
      </c>
      <c r="G2049" s="64"/>
      <c r="H2049" s="64"/>
      <c r="I2049" s="64"/>
      <c r="J2049" s="64"/>
      <c r="K2049" s="64"/>
      <c r="L2049" s="64"/>
      <c r="M2049" s="64"/>
      <c r="N2049" s="64"/>
      <c r="O2049" s="64"/>
      <c r="P2049" s="64"/>
    </row>
    <row r="2050" spans="1:16" ht="30">
      <c r="A2050" s="47">
        <v>5</v>
      </c>
      <c r="B2050" s="47" t="s">
        <v>123</v>
      </c>
      <c r="C2050" s="47" t="str">
        <f t="shared" si="31"/>
        <v>5-Delta Smelt Responses</v>
      </c>
      <c r="D2050" s="47" t="s">
        <v>142</v>
      </c>
      <c r="E2050" s="47">
        <v>2375</v>
      </c>
      <c r="F2050" s="62" t="s">
        <v>2229</v>
      </c>
      <c r="G2050" s="64"/>
      <c r="H2050" s="64"/>
      <c r="I2050" s="64"/>
      <c r="J2050" s="64"/>
      <c r="K2050" s="64"/>
      <c r="L2050" s="64"/>
      <c r="M2050" s="64"/>
      <c r="N2050" s="64"/>
      <c r="O2050" s="64"/>
      <c r="P2050" s="64"/>
    </row>
    <row r="2051" spans="1:16" ht="30">
      <c r="A2051" s="47">
        <v>5</v>
      </c>
      <c r="B2051" s="47" t="s">
        <v>123</v>
      </c>
      <c r="C2051" s="47" t="str">
        <f t="shared" si="31"/>
        <v>5-Delta Smelt Responses</v>
      </c>
      <c r="D2051" s="47" t="s">
        <v>142</v>
      </c>
      <c r="E2051" s="47">
        <v>2376</v>
      </c>
      <c r="F2051" s="62" t="s">
        <v>2230</v>
      </c>
      <c r="G2051" s="64"/>
      <c r="H2051" s="64"/>
      <c r="I2051" s="64"/>
      <c r="J2051" s="64"/>
      <c r="K2051" s="64"/>
      <c r="L2051" s="64"/>
      <c r="M2051" s="64"/>
      <c r="N2051" s="64"/>
      <c r="O2051" s="64"/>
      <c r="P2051" s="64"/>
    </row>
    <row r="2052" spans="1:16" ht="30">
      <c r="A2052" s="47">
        <v>5</v>
      </c>
      <c r="B2052" s="47" t="s">
        <v>123</v>
      </c>
      <c r="C2052" s="47" t="str">
        <f t="shared" si="31"/>
        <v>5-Delta Smelt Responses</v>
      </c>
      <c r="D2052" s="47" t="s">
        <v>142</v>
      </c>
      <c r="E2052" s="47">
        <v>2377</v>
      </c>
      <c r="F2052" s="62" t="s">
        <v>2231</v>
      </c>
      <c r="G2052" s="64"/>
      <c r="H2052" s="64"/>
      <c r="I2052" s="64"/>
      <c r="J2052" s="64"/>
      <c r="K2052" s="64"/>
      <c r="L2052" s="64"/>
      <c r="M2052" s="64"/>
      <c r="N2052" s="64"/>
      <c r="O2052" s="64"/>
      <c r="P2052" s="64"/>
    </row>
    <row r="2053" spans="1:16" ht="30">
      <c r="A2053" s="47">
        <v>5</v>
      </c>
      <c r="B2053" s="47" t="s">
        <v>123</v>
      </c>
      <c r="C2053" s="47" t="str">
        <f t="shared" si="31"/>
        <v>5-Delta Smelt Responses</v>
      </c>
      <c r="D2053" s="47" t="s">
        <v>142</v>
      </c>
      <c r="E2053" s="47">
        <v>2378</v>
      </c>
      <c r="F2053" s="62" t="s">
        <v>2232</v>
      </c>
      <c r="G2053" s="64"/>
      <c r="H2053" s="64"/>
      <c r="I2053" s="64"/>
      <c r="J2053" s="64"/>
      <c r="K2053" s="64"/>
      <c r="L2053" s="64"/>
      <c r="M2053" s="64"/>
      <c r="N2053" s="64"/>
      <c r="O2053" s="64"/>
      <c r="P2053" s="64"/>
    </row>
    <row r="2054" spans="1:16" ht="30">
      <c r="A2054" s="47">
        <v>5</v>
      </c>
      <c r="B2054" s="47" t="s">
        <v>123</v>
      </c>
      <c r="C2054" s="47" t="str">
        <f t="shared" ref="C2054:C2117" si="32">A2054&amp;"-"&amp;B2054</f>
        <v>5-Delta Smelt Responses</v>
      </c>
      <c r="D2054" s="47" t="s">
        <v>142</v>
      </c>
      <c r="E2054" s="47">
        <v>2379</v>
      </c>
      <c r="F2054" s="62" t="s">
        <v>2233</v>
      </c>
      <c r="G2054" s="64"/>
      <c r="H2054" s="64"/>
      <c r="I2054" s="64"/>
      <c r="J2054" s="64"/>
      <c r="K2054" s="64"/>
      <c r="L2054" s="64"/>
      <c r="M2054" s="64"/>
      <c r="N2054" s="64"/>
      <c r="O2054" s="64"/>
      <c r="P2054" s="64"/>
    </row>
    <row r="2055" spans="1:16" ht="30">
      <c r="A2055" s="47">
        <v>5</v>
      </c>
      <c r="B2055" s="47" t="s">
        <v>123</v>
      </c>
      <c r="C2055" s="47" t="str">
        <f t="shared" si="32"/>
        <v>5-Delta Smelt Responses</v>
      </c>
      <c r="D2055" s="47" t="s">
        <v>142</v>
      </c>
      <c r="E2055" s="47">
        <v>2380</v>
      </c>
      <c r="F2055" s="62" t="s">
        <v>2234</v>
      </c>
      <c r="G2055" s="64"/>
      <c r="H2055" s="64"/>
      <c r="I2055" s="64"/>
      <c r="J2055" s="64"/>
      <c r="K2055" s="64"/>
      <c r="L2055" s="64"/>
      <c r="M2055" s="64"/>
      <c r="N2055" s="64"/>
      <c r="O2055" s="64"/>
      <c r="P2055" s="64"/>
    </row>
    <row r="2056" spans="1:16" ht="30">
      <c r="A2056" s="47">
        <v>5</v>
      </c>
      <c r="B2056" s="47" t="s">
        <v>123</v>
      </c>
      <c r="C2056" s="47" t="str">
        <f t="shared" si="32"/>
        <v>5-Delta Smelt Responses</v>
      </c>
      <c r="D2056" s="47" t="s">
        <v>142</v>
      </c>
      <c r="E2056" s="47">
        <v>2381</v>
      </c>
      <c r="F2056" s="62" t="s">
        <v>2235</v>
      </c>
      <c r="G2056" s="64"/>
      <c r="H2056" s="64"/>
      <c r="I2056" s="64"/>
      <c r="J2056" s="64"/>
      <c r="K2056" s="64"/>
      <c r="L2056" s="64"/>
      <c r="M2056" s="64"/>
      <c r="N2056" s="64"/>
      <c r="O2056" s="64"/>
      <c r="P2056" s="64"/>
    </row>
    <row r="2057" spans="1:16" ht="30">
      <c r="A2057" s="47">
        <v>5</v>
      </c>
      <c r="B2057" s="47" t="s">
        <v>123</v>
      </c>
      <c r="C2057" s="47" t="str">
        <f t="shared" si="32"/>
        <v>5-Delta Smelt Responses</v>
      </c>
      <c r="D2057" s="47" t="s">
        <v>142</v>
      </c>
      <c r="E2057" s="47">
        <v>2382</v>
      </c>
      <c r="F2057" s="62" t="s">
        <v>2236</v>
      </c>
      <c r="G2057" s="64"/>
      <c r="H2057" s="64"/>
      <c r="I2057" s="64"/>
      <c r="J2057" s="64"/>
      <c r="K2057" s="64"/>
      <c r="L2057" s="64"/>
      <c r="M2057" s="64"/>
      <c r="N2057" s="64"/>
      <c r="O2057" s="64"/>
      <c r="P2057" s="64"/>
    </row>
    <row r="2058" spans="1:16" ht="30">
      <c r="A2058" s="47">
        <v>5</v>
      </c>
      <c r="B2058" s="47" t="s">
        <v>123</v>
      </c>
      <c r="C2058" s="47" t="str">
        <f t="shared" si="32"/>
        <v>5-Delta Smelt Responses</v>
      </c>
      <c r="D2058" s="47" t="s">
        <v>142</v>
      </c>
      <c r="E2058" s="47">
        <v>2383</v>
      </c>
      <c r="F2058" s="62" t="s">
        <v>2237</v>
      </c>
      <c r="G2058" s="64"/>
      <c r="H2058" s="64"/>
      <c r="I2058" s="64"/>
      <c r="J2058" s="64"/>
      <c r="K2058" s="64"/>
      <c r="L2058" s="64"/>
      <c r="M2058" s="64"/>
      <c r="N2058" s="64"/>
      <c r="O2058" s="64"/>
      <c r="P2058" s="64"/>
    </row>
    <row r="2059" spans="1:16" ht="30">
      <c r="A2059" s="47">
        <v>5</v>
      </c>
      <c r="B2059" s="47" t="s">
        <v>123</v>
      </c>
      <c r="C2059" s="47" t="str">
        <f t="shared" si="32"/>
        <v>5-Delta Smelt Responses</v>
      </c>
      <c r="D2059" s="47" t="s">
        <v>142</v>
      </c>
      <c r="E2059" s="47">
        <v>2384</v>
      </c>
      <c r="F2059" s="62" t="s">
        <v>2238</v>
      </c>
      <c r="G2059" s="64"/>
      <c r="H2059" s="64"/>
      <c r="I2059" s="64"/>
      <c r="J2059" s="64"/>
      <c r="K2059" s="64"/>
      <c r="L2059" s="64"/>
      <c r="M2059" s="64"/>
      <c r="N2059" s="64"/>
      <c r="O2059" s="64"/>
      <c r="P2059" s="64"/>
    </row>
    <row r="2060" spans="1:16" ht="30">
      <c r="A2060" s="47">
        <v>5</v>
      </c>
      <c r="B2060" s="47" t="s">
        <v>123</v>
      </c>
      <c r="C2060" s="47" t="str">
        <f t="shared" si="32"/>
        <v>5-Delta Smelt Responses</v>
      </c>
      <c r="D2060" s="47" t="s">
        <v>142</v>
      </c>
      <c r="E2060" s="47">
        <v>2385</v>
      </c>
      <c r="F2060" s="62" t="s">
        <v>2239</v>
      </c>
      <c r="G2060" s="64"/>
      <c r="H2060" s="64"/>
      <c r="I2060" s="64"/>
      <c r="J2060" s="64"/>
      <c r="K2060" s="64"/>
      <c r="L2060" s="64"/>
      <c r="M2060" s="64"/>
      <c r="N2060" s="64"/>
      <c r="O2060" s="64"/>
      <c r="P2060" s="64"/>
    </row>
    <row r="2061" spans="1:16" ht="30">
      <c r="A2061" s="47">
        <v>5</v>
      </c>
      <c r="B2061" s="47" t="s">
        <v>123</v>
      </c>
      <c r="C2061" s="47" t="str">
        <f t="shared" si="32"/>
        <v>5-Delta Smelt Responses</v>
      </c>
      <c r="D2061" s="47" t="s">
        <v>142</v>
      </c>
      <c r="E2061" s="47">
        <v>2386</v>
      </c>
      <c r="F2061" s="62" t="s">
        <v>2240</v>
      </c>
      <c r="G2061" s="64"/>
      <c r="H2061" s="64"/>
      <c r="I2061" s="64"/>
      <c r="J2061" s="64"/>
      <c r="K2061" s="64"/>
      <c r="L2061" s="64"/>
      <c r="M2061" s="64"/>
      <c r="N2061" s="64"/>
      <c r="O2061" s="64"/>
      <c r="P2061" s="64"/>
    </row>
    <row r="2062" spans="1:16" ht="30">
      <c r="A2062" s="47">
        <v>5</v>
      </c>
      <c r="B2062" s="47" t="s">
        <v>123</v>
      </c>
      <c r="C2062" s="47" t="str">
        <f t="shared" si="32"/>
        <v>5-Delta Smelt Responses</v>
      </c>
      <c r="D2062" s="47" t="s">
        <v>142</v>
      </c>
      <c r="E2062" s="47">
        <v>2387</v>
      </c>
      <c r="F2062" s="62" t="s">
        <v>2241</v>
      </c>
      <c r="G2062" s="64"/>
      <c r="H2062" s="64"/>
      <c r="I2062" s="64"/>
      <c r="J2062" s="64"/>
      <c r="K2062" s="64"/>
      <c r="L2062" s="64"/>
      <c r="M2062" s="64"/>
      <c r="N2062" s="64"/>
      <c r="O2062" s="64"/>
      <c r="P2062" s="64"/>
    </row>
    <row r="2063" spans="1:16" ht="30">
      <c r="A2063" s="47">
        <v>5</v>
      </c>
      <c r="B2063" s="47" t="s">
        <v>123</v>
      </c>
      <c r="C2063" s="47" t="str">
        <f t="shared" si="32"/>
        <v>5-Delta Smelt Responses</v>
      </c>
      <c r="D2063" s="47" t="s">
        <v>142</v>
      </c>
      <c r="E2063" s="47">
        <v>2388</v>
      </c>
      <c r="F2063" s="62" t="s">
        <v>2242</v>
      </c>
      <c r="G2063" s="64"/>
      <c r="H2063" s="64"/>
      <c r="I2063" s="64"/>
      <c r="J2063" s="64"/>
      <c r="K2063" s="64"/>
      <c r="L2063" s="64"/>
      <c r="M2063" s="64"/>
      <c r="N2063" s="64"/>
      <c r="O2063" s="64"/>
      <c r="P2063" s="64"/>
    </row>
    <row r="2064" spans="1:16" ht="30">
      <c r="A2064" s="47">
        <v>5</v>
      </c>
      <c r="B2064" s="47" t="s">
        <v>123</v>
      </c>
      <c r="C2064" s="47" t="str">
        <f t="shared" si="32"/>
        <v>5-Delta Smelt Responses</v>
      </c>
      <c r="D2064" s="47" t="s">
        <v>142</v>
      </c>
      <c r="E2064" s="47">
        <v>2389</v>
      </c>
      <c r="F2064" s="62" t="s">
        <v>2243</v>
      </c>
      <c r="G2064" s="64"/>
      <c r="H2064" s="64"/>
      <c r="I2064" s="64"/>
      <c r="J2064" s="64"/>
      <c r="K2064" s="64"/>
      <c r="L2064" s="64"/>
      <c r="M2064" s="64"/>
      <c r="N2064" s="64"/>
      <c r="O2064" s="64"/>
      <c r="P2064" s="64"/>
    </row>
    <row r="2065" spans="1:16" ht="30">
      <c r="A2065" s="47">
        <v>5</v>
      </c>
      <c r="B2065" s="47" t="s">
        <v>123</v>
      </c>
      <c r="C2065" s="47" t="str">
        <f t="shared" si="32"/>
        <v>5-Delta Smelt Responses</v>
      </c>
      <c r="D2065" s="47" t="s">
        <v>142</v>
      </c>
      <c r="E2065" s="47">
        <v>2390</v>
      </c>
      <c r="F2065" s="62" t="s">
        <v>2244</v>
      </c>
      <c r="G2065" s="64"/>
      <c r="H2065" s="64"/>
      <c r="I2065" s="64"/>
      <c r="J2065" s="64"/>
      <c r="K2065" s="64"/>
      <c r="L2065" s="64"/>
      <c r="M2065" s="64"/>
      <c r="N2065" s="64"/>
      <c r="O2065" s="64"/>
      <c r="P2065" s="64"/>
    </row>
    <row r="2066" spans="1:16" ht="30">
      <c r="A2066" s="47">
        <v>5</v>
      </c>
      <c r="B2066" s="47" t="s">
        <v>123</v>
      </c>
      <c r="C2066" s="47" t="str">
        <f t="shared" si="32"/>
        <v>5-Delta Smelt Responses</v>
      </c>
      <c r="D2066" s="47" t="s">
        <v>142</v>
      </c>
      <c r="E2066" s="47">
        <v>2391</v>
      </c>
      <c r="F2066" s="62" t="s">
        <v>2245</v>
      </c>
      <c r="G2066" s="64"/>
      <c r="H2066" s="64"/>
      <c r="I2066" s="64"/>
      <c r="J2066" s="64"/>
      <c r="K2066" s="64"/>
      <c r="L2066" s="64"/>
      <c r="M2066" s="64"/>
      <c r="N2066" s="64"/>
      <c r="O2066" s="64"/>
      <c r="P2066" s="64"/>
    </row>
    <row r="2067" spans="1:16" ht="30">
      <c r="A2067" s="47">
        <v>5</v>
      </c>
      <c r="B2067" s="47" t="s">
        <v>123</v>
      </c>
      <c r="C2067" s="47" t="str">
        <f t="shared" si="32"/>
        <v>5-Delta Smelt Responses</v>
      </c>
      <c r="D2067" s="47" t="s">
        <v>142</v>
      </c>
      <c r="E2067" s="47">
        <v>2392</v>
      </c>
      <c r="F2067" s="62" t="s">
        <v>2246</v>
      </c>
      <c r="G2067" s="64"/>
      <c r="H2067" s="64"/>
      <c r="I2067" s="64"/>
      <c r="J2067" s="64"/>
      <c r="K2067" s="64"/>
      <c r="L2067" s="64"/>
      <c r="M2067" s="64"/>
      <c r="N2067" s="64"/>
      <c r="O2067" s="64"/>
      <c r="P2067" s="64"/>
    </row>
    <row r="2068" spans="1:16" ht="30">
      <c r="A2068" s="47">
        <v>5</v>
      </c>
      <c r="B2068" s="47" t="s">
        <v>123</v>
      </c>
      <c r="C2068" s="47" t="str">
        <f t="shared" si="32"/>
        <v>5-Delta Smelt Responses</v>
      </c>
      <c r="D2068" s="47" t="s">
        <v>142</v>
      </c>
      <c r="E2068" s="47">
        <v>2393</v>
      </c>
      <c r="F2068" s="62" t="s">
        <v>2247</v>
      </c>
      <c r="G2068" s="64"/>
      <c r="H2068" s="64"/>
      <c r="I2068" s="64"/>
      <c r="J2068" s="64"/>
      <c r="K2068" s="64"/>
      <c r="L2068" s="64"/>
      <c r="M2068" s="64"/>
      <c r="N2068" s="64"/>
      <c r="O2068" s="64"/>
      <c r="P2068" s="64"/>
    </row>
    <row r="2069" spans="1:16" ht="30">
      <c r="A2069" s="47">
        <v>5</v>
      </c>
      <c r="B2069" s="47" t="s">
        <v>123</v>
      </c>
      <c r="C2069" s="47" t="str">
        <f t="shared" si="32"/>
        <v>5-Delta Smelt Responses</v>
      </c>
      <c r="D2069" s="47" t="s">
        <v>142</v>
      </c>
      <c r="E2069" s="47">
        <v>2394</v>
      </c>
      <c r="F2069" s="62" t="s">
        <v>2248</v>
      </c>
      <c r="G2069" s="64"/>
      <c r="H2069" s="64"/>
      <c r="I2069" s="64"/>
      <c r="J2069" s="64"/>
      <c r="K2069" s="64"/>
      <c r="L2069" s="64"/>
      <c r="M2069" s="64"/>
      <c r="N2069" s="64"/>
      <c r="O2069" s="64"/>
      <c r="P2069" s="64"/>
    </row>
    <row r="2070" spans="1:16" ht="30">
      <c r="A2070" s="47">
        <v>5</v>
      </c>
      <c r="B2070" s="47" t="s">
        <v>123</v>
      </c>
      <c r="C2070" s="47" t="str">
        <f t="shared" si="32"/>
        <v>5-Delta Smelt Responses</v>
      </c>
      <c r="D2070" s="47" t="s">
        <v>142</v>
      </c>
      <c r="E2070" s="47">
        <v>2395</v>
      </c>
      <c r="F2070" s="62" t="s">
        <v>2249</v>
      </c>
      <c r="G2070" s="64"/>
      <c r="H2070" s="64"/>
      <c r="I2070" s="64"/>
      <c r="J2070" s="64"/>
      <c r="K2070" s="64"/>
      <c r="L2070" s="64"/>
      <c r="M2070" s="64"/>
      <c r="N2070" s="64"/>
      <c r="O2070" s="64"/>
      <c r="P2070" s="64"/>
    </row>
    <row r="2071" spans="1:16" ht="30">
      <c r="A2071" s="47">
        <v>5</v>
      </c>
      <c r="B2071" s="47" t="s">
        <v>123</v>
      </c>
      <c r="C2071" s="47" t="str">
        <f t="shared" si="32"/>
        <v>5-Delta Smelt Responses</v>
      </c>
      <c r="D2071" s="47" t="s">
        <v>142</v>
      </c>
      <c r="E2071" s="47">
        <v>2396</v>
      </c>
      <c r="F2071" s="62" t="s">
        <v>2250</v>
      </c>
      <c r="G2071" s="64"/>
      <c r="H2071" s="64"/>
      <c r="I2071" s="64"/>
      <c r="J2071" s="64"/>
      <c r="K2071" s="64"/>
      <c r="L2071" s="64"/>
      <c r="M2071" s="64"/>
      <c r="N2071" s="64"/>
      <c r="O2071" s="64"/>
      <c r="P2071" s="64"/>
    </row>
    <row r="2072" spans="1:16" ht="30">
      <c r="A2072" s="47">
        <v>5</v>
      </c>
      <c r="B2072" s="47" t="s">
        <v>123</v>
      </c>
      <c r="C2072" s="47" t="str">
        <f t="shared" si="32"/>
        <v>5-Delta Smelt Responses</v>
      </c>
      <c r="D2072" s="47" t="s">
        <v>142</v>
      </c>
      <c r="E2072" s="47">
        <v>2397</v>
      </c>
      <c r="F2072" s="62" t="s">
        <v>2251</v>
      </c>
      <c r="G2072" s="64"/>
      <c r="H2072" s="64"/>
      <c r="I2072" s="64"/>
      <c r="J2072" s="64"/>
      <c r="K2072" s="64"/>
      <c r="L2072" s="64"/>
      <c r="M2072" s="64"/>
      <c r="N2072" s="64"/>
      <c r="O2072" s="64"/>
      <c r="P2072" s="64"/>
    </row>
    <row r="2073" spans="1:16" ht="30">
      <c r="A2073" s="47">
        <v>5</v>
      </c>
      <c r="B2073" s="47" t="s">
        <v>123</v>
      </c>
      <c r="C2073" s="47" t="str">
        <f t="shared" si="32"/>
        <v>5-Delta Smelt Responses</v>
      </c>
      <c r="D2073" s="47" t="s">
        <v>142</v>
      </c>
      <c r="E2073" s="47">
        <v>2398</v>
      </c>
      <c r="F2073" s="62" t="s">
        <v>2252</v>
      </c>
      <c r="G2073" s="64"/>
      <c r="H2073" s="64"/>
      <c r="I2073" s="64"/>
      <c r="J2073" s="64"/>
      <c r="K2073" s="64"/>
      <c r="L2073" s="64"/>
      <c r="M2073" s="64"/>
      <c r="N2073" s="64"/>
      <c r="O2073" s="64"/>
      <c r="P2073" s="64"/>
    </row>
    <row r="2074" spans="1:16" ht="30">
      <c r="A2074" s="47">
        <v>5</v>
      </c>
      <c r="B2074" s="47" t="s">
        <v>123</v>
      </c>
      <c r="C2074" s="47" t="str">
        <f t="shared" si="32"/>
        <v>5-Delta Smelt Responses</v>
      </c>
      <c r="D2074" s="47" t="s">
        <v>142</v>
      </c>
      <c r="E2074" s="47">
        <v>2399</v>
      </c>
      <c r="F2074" s="62" t="s">
        <v>2253</v>
      </c>
      <c r="G2074" s="64"/>
      <c r="H2074" s="64"/>
      <c r="I2074" s="64"/>
      <c r="J2074" s="64"/>
      <c r="K2074" s="64"/>
      <c r="L2074" s="64"/>
      <c r="M2074" s="64"/>
      <c r="N2074" s="64"/>
      <c r="O2074" s="64"/>
      <c r="P2074" s="64"/>
    </row>
    <row r="2075" spans="1:16" ht="30">
      <c r="A2075" s="47">
        <v>5</v>
      </c>
      <c r="B2075" s="47" t="s">
        <v>123</v>
      </c>
      <c r="C2075" s="47" t="str">
        <f t="shared" si="32"/>
        <v>5-Delta Smelt Responses</v>
      </c>
      <c r="D2075" s="47" t="s">
        <v>142</v>
      </c>
      <c r="E2075" s="47">
        <v>2400</v>
      </c>
      <c r="F2075" s="62" t="s">
        <v>2254</v>
      </c>
      <c r="G2075" s="64"/>
      <c r="H2075" s="64"/>
      <c r="I2075" s="64"/>
      <c r="J2075" s="64"/>
      <c r="K2075" s="64"/>
      <c r="L2075" s="64"/>
      <c r="M2075" s="64"/>
      <c r="N2075" s="64"/>
      <c r="O2075" s="64"/>
      <c r="P2075" s="64"/>
    </row>
    <row r="2076" spans="1:16" ht="30">
      <c r="A2076" s="47">
        <v>5</v>
      </c>
      <c r="B2076" s="47" t="s">
        <v>123</v>
      </c>
      <c r="C2076" s="47" t="str">
        <f t="shared" si="32"/>
        <v>5-Delta Smelt Responses</v>
      </c>
      <c r="D2076" s="47" t="s">
        <v>142</v>
      </c>
      <c r="E2076" s="47">
        <v>2401</v>
      </c>
      <c r="F2076" s="62" t="s">
        <v>2255</v>
      </c>
      <c r="G2076" s="64"/>
      <c r="H2076" s="64"/>
      <c r="I2076" s="64"/>
      <c r="J2076" s="64"/>
      <c r="K2076" s="64"/>
      <c r="L2076" s="64"/>
      <c r="M2076" s="64"/>
      <c r="N2076" s="64"/>
      <c r="O2076" s="64"/>
      <c r="P2076" s="64"/>
    </row>
    <row r="2077" spans="1:16" ht="30">
      <c r="A2077" s="47">
        <v>5</v>
      </c>
      <c r="B2077" s="47" t="s">
        <v>123</v>
      </c>
      <c r="C2077" s="47" t="str">
        <f t="shared" si="32"/>
        <v>5-Delta Smelt Responses</v>
      </c>
      <c r="D2077" s="47" t="s">
        <v>142</v>
      </c>
      <c r="E2077" s="47">
        <v>2402</v>
      </c>
      <c r="F2077" s="62" t="s">
        <v>2256</v>
      </c>
      <c r="G2077" s="64"/>
      <c r="H2077" s="64"/>
      <c r="I2077" s="64"/>
      <c r="J2077" s="64"/>
      <c r="K2077" s="64"/>
      <c r="L2077" s="64"/>
      <c r="M2077" s="64"/>
      <c r="N2077" s="64"/>
      <c r="O2077" s="64"/>
      <c r="P2077" s="64"/>
    </row>
    <row r="2078" spans="1:16" ht="30">
      <c r="A2078" s="47">
        <v>5</v>
      </c>
      <c r="B2078" s="47" t="s">
        <v>123</v>
      </c>
      <c r="C2078" s="47" t="str">
        <f t="shared" si="32"/>
        <v>5-Delta Smelt Responses</v>
      </c>
      <c r="D2078" s="47" t="s">
        <v>142</v>
      </c>
      <c r="E2078" s="47">
        <v>2403</v>
      </c>
      <c r="F2078" s="62" t="s">
        <v>2257</v>
      </c>
      <c r="G2078" s="64"/>
      <c r="H2078" s="64"/>
      <c r="I2078" s="64"/>
      <c r="J2078" s="64"/>
      <c r="K2078" s="64"/>
      <c r="L2078" s="64"/>
      <c r="M2078" s="64"/>
      <c r="N2078" s="64"/>
      <c r="O2078" s="64"/>
      <c r="P2078" s="64"/>
    </row>
    <row r="2079" spans="1:16" ht="30">
      <c r="A2079" s="47">
        <v>5</v>
      </c>
      <c r="B2079" s="47" t="s">
        <v>123</v>
      </c>
      <c r="C2079" s="47" t="str">
        <f t="shared" si="32"/>
        <v>5-Delta Smelt Responses</v>
      </c>
      <c r="D2079" s="47" t="s">
        <v>142</v>
      </c>
      <c r="E2079" s="47">
        <v>2404</v>
      </c>
      <c r="F2079" s="62" t="s">
        <v>2258</v>
      </c>
      <c r="G2079" s="64"/>
      <c r="H2079" s="64"/>
      <c r="I2079" s="64"/>
      <c r="J2079" s="64"/>
      <c r="K2079" s="64"/>
      <c r="L2079" s="64"/>
      <c r="M2079" s="64"/>
      <c r="N2079" s="64"/>
      <c r="O2079" s="64"/>
      <c r="P2079" s="64"/>
    </row>
    <row r="2080" spans="1:16" ht="30">
      <c r="A2080" s="47">
        <v>5</v>
      </c>
      <c r="B2080" s="47" t="s">
        <v>123</v>
      </c>
      <c r="C2080" s="47" t="str">
        <f t="shared" si="32"/>
        <v>5-Delta Smelt Responses</v>
      </c>
      <c r="D2080" s="47" t="s">
        <v>142</v>
      </c>
      <c r="E2080" s="47">
        <v>2405</v>
      </c>
      <c r="F2080" s="62" t="s">
        <v>2259</v>
      </c>
      <c r="G2080" s="64"/>
      <c r="H2080" s="64"/>
      <c r="I2080" s="64"/>
      <c r="J2080" s="64"/>
      <c r="K2080" s="64"/>
      <c r="L2080" s="64"/>
      <c r="M2080" s="64"/>
      <c r="N2080" s="64"/>
      <c r="O2080" s="64"/>
      <c r="P2080" s="64"/>
    </row>
    <row r="2081" spans="1:16" ht="30">
      <c r="A2081" s="47">
        <v>5</v>
      </c>
      <c r="B2081" s="47" t="s">
        <v>123</v>
      </c>
      <c r="C2081" s="47" t="str">
        <f t="shared" si="32"/>
        <v>5-Delta Smelt Responses</v>
      </c>
      <c r="D2081" s="47" t="s">
        <v>142</v>
      </c>
      <c r="E2081" s="47">
        <v>2406</v>
      </c>
      <c r="F2081" s="62" t="s">
        <v>2260</v>
      </c>
      <c r="G2081" s="64"/>
      <c r="H2081" s="64"/>
      <c r="I2081" s="64"/>
      <c r="J2081" s="64"/>
      <c r="K2081" s="64"/>
      <c r="L2081" s="64"/>
      <c r="M2081" s="64"/>
      <c r="N2081" s="64"/>
      <c r="O2081" s="64"/>
      <c r="P2081" s="64"/>
    </row>
    <row r="2082" spans="1:16" ht="30">
      <c r="A2082" s="47">
        <v>5</v>
      </c>
      <c r="B2082" s="47" t="s">
        <v>123</v>
      </c>
      <c r="C2082" s="47" t="str">
        <f t="shared" si="32"/>
        <v>5-Delta Smelt Responses</v>
      </c>
      <c r="D2082" s="47" t="s">
        <v>142</v>
      </c>
      <c r="E2082" s="47">
        <v>2407</v>
      </c>
      <c r="F2082" s="62" t="s">
        <v>2261</v>
      </c>
      <c r="G2082" s="64"/>
      <c r="H2082" s="64"/>
      <c r="I2082" s="64"/>
      <c r="J2082" s="64"/>
      <c r="K2082" s="64"/>
      <c r="L2082" s="64"/>
      <c r="M2082" s="64"/>
      <c r="N2082" s="64"/>
      <c r="O2082" s="64"/>
      <c r="P2082" s="64"/>
    </row>
    <row r="2083" spans="1:16" ht="30">
      <c r="A2083" s="47">
        <v>5</v>
      </c>
      <c r="B2083" s="47" t="s">
        <v>123</v>
      </c>
      <c r="C2083" s="47" t="str">
        <f t="shared" si="32"/>
        <v>5-Delta Smelt Responses</v>
      </c>
      <c r="D2083" s="47" t="s">
        <v>142</v>
      </c>
      <c r="E2083" s="47">
        <v>2408</v>
      </c>
      <c r="F2083" s="62"/>
      <c r="G2083" s="64"/>
      <c r="H2083" s="64"/>
      <c r="I2083" s="64"/>
      <c r="J2083" s="64"/>
      <c r="K2083" s="64"/>
      <c r="L2083" s="64"/>
      <c r="M2083" s="64"/>
      <c r="N2083" s="64"/>
      <c r="O2083" s="64"/>
      <c r="P2083" s="64"/>
    </row>
    <row r="2084" spans="1:16" ht="75">
      <c r="A2084" s="47">
        <v>5</v>
      </c>
      <c r="B2084" s="47" t="s">
        <v>123</v>
      </c>
      <c r="C2084" s="47" t="str">
        <f t="shared" si="32"/>
        <v>5-Delta Smelt Responses</v>
      </c>
      <c r="D2084" s="47" t="s">
        <v>143</v>
      </c>
      <c r="E2084" s="47">
        <v>2409</v>
      </c>
      <c r="F2084" s="62" t="s">
        <v>2262</v>
      </c>
      <c r="G2084" s="64"/>
      <c r="H2084" s="64"/>
      <c r="I2084" s="64"/>
      <c r="J2084" s="64"/>
      <c r="K2084" s="64"/>
      <c r="L2084" s="64"/>
      <c r="M2084" s="64"/>
      <c r="N2084" s="64"/>
      <c r="O2084" s="64" t="s">
        <v>2755</v>
      </c>
      <c r="P2084" s="64"/>
    </row>
    <row r="2085" spans="1:16" ht="30">
      <c r="A2085" s="47">
        <v>5</v>
      </c>
      <c r="B2085" s="47" t="s">
        <v>123</v>
      </c>
      <c r="C2085" s="47" t="str">
        <f t="shared" si="32"/>
        <v>5-Delta Smelt Responses</v>
      </c>
      <c r="D2085" s="47" t="s">
        <v>143</v>
      </c>
      <c r="E2085" s="47">
        <v>2410</v>
      </c>
      <c r="F2085" s="62" t="s">
        <v>2263</v>
      </c>
      <c r="G2085" s="64"/>
      <c r="H2085" s="64"/>
      <c r="I2085" s="64"/>
      <c r="J2085" s="64"/>
      <c r="K2085" s="64"/>
      <c r="L2085" s="64"/>
      <c r="M2085" s="64"/>
      <c r="N2085" s="64"/>
      <c r="O2085" s="64"/>
      <c r="P2085" s="64"/>
    </row>
    <row r="2086" spans="1:16" ht="30">
      <c r="A2086" s="47">
        <v>5</v>
      </c>
      <c r="B2086" s="47" t="s">
        <v>123</v>
      </c>
      <c r="C2086" s="47" t="str">
        <f t="shared" si="32"/>
        <v>5-Delta Smelt Responses</v>
      </c>
      <c r="D2086" s="47" t="s">
        <v>143</v>
      </c>
      <c r="E2086" s="47">
        <v>2411</v>
      </c>
      <c r="F2086" s="62" t="s">
        <v>2264</v>
      </c>
      <c r="G2086" s="64"/>
      <c r="H2086" s="64"/>
      <c r="I2086" s="64"/>
      <c r="J2086" s="64"/>
      <c r="K2086" s="64"/>
      <c r="L2086" s="64"/>
      <c r="M2086" s="64"/>
      <c r="N2086" s="64"/>
      <c r="O2086" s="64"/>
      <c r="P2086" s="64"/>
    </row>
    <row r="2087" spans="1:16" ht="30">
      <c r="A2087" s="47">
        <v>5</v>
      </c>
      <c r="B2087" s="47" t="s">
        <v>123</v>
      </c>
      <c r="C2087" s="47" t="str">
        <f t="shared" si="32"/>
        <v>5-Delta Smelt Responses</v>
      </c>
      <c r="D2087" s="47" t="s">
        <v>143</v>
      </c>
      <c r="E2087" s="47">
        <v>2412</v>
      </c>
      <c r="F2087" s="62" t="s">
        <v>2265</v>
      </c>
      <c r="G2087" s="64"/>
      <c r="H2087" s="64"/>
      <c r="I2087" s="64"/>
      <c r="J2087" s="64"/>
      <c r="K2087" s="64"/>
      <c r="L2087" s="64"/>
      <c r="M2087" s="64"/>
      <c r="N2087" s="64"/>
      <c r="O2087" s="64"/>
      <c r="P2087" s="64"/>
    </row>
    <row r="2088" spans="1:16" ht="30">
      <c r="A2088" s="47">
        <v>5</v>
      </c>
      <c r="B2088" s="47" t="s">
        <v>123</v>
      </c>
      <c r="C2088" s="47" t="str">
        <f t="shared" si="32"/>
        <v>5-Delta Smelt Responses</v>
      </c>
      <c r="D2088" s="47" t="s">
        <v>143</v>
      </c>
      <c r="E2088" s="47">
        <v>2413</v>
      </c>
      <c r="F2088" s="62" t="s">
        <v>2266</v>
      </c>
      <c r="G2088" s="64"/>
      <c r="H2088" s="64"/>
      <c r="I2088" s="64"/>
      <c r="J2088" s="64"/>
      <c r="K2088" s="64"/>
      <c r="L2088" s="64"/>
      <c r="M2088" s="64"/>
      <c r="N2088" s="64"/>
      <c r="O2088" s="64"/>
      <c r="P2088" s="64"/>
    </row>
    <row r="2089" spans="1:16" ht="30">
      <c r="A2089" s="47">
        <v>5</v>
      </c>
      <c r="B2089" s="47" t="s">
        <v>123</v>
      </c>
      <c r="C2089" s="47" t="str">
        <f t="shared" si="32"/>
        <v>5-Delta Smelt Responses</v>
      </c>
      <c r="D2089" s="47" t="s">
        <v>143</v>
      </c>
      <c r="E2089" s="47">
        <v>2414</v>
      </c>
      <c r="F2089" s="62" t="s">
        <v>2267</v>
      </c>
      <c r="G2089" s="64"/>
      <c r="H2089" s="64"/>
      <c r="I2089" s="64"/>
      <c r="J2089" s="64"/>
      <c r="K2089" s="64"/>
      <c r="L2089" s="64"/>
      <c r="M2089" s="64"/>
      <c r="N2089" s="64"/>
      <c r="O2089" s="64"/>
      <c r="P2089" s="64"/>
    </row>
    <row r="2090" spans="1:16" ht="30">
      <c r="A2090" s="47">
        <v>5</v>
      </c>
      <c r="B2090" s="47" t="s">
        <v>123</v>
      </c>
      <c r="C2090" s="47" t="str">
        <f t="shared" si="32"/>
        <v>5-Delta Smelt Responses</v>
      </c>
      <c r="D2090" s="47" t="s">
        <v>143</v>
      </c>
      <c r="E2090" s="47">
        <v>2415</v>
      </c>
      <c r="F2090" s="62" t="s">
        <v>2268</v>
      </c>
      <c r="G2090" s="64"/>
      <c r="H2090" s="64"/>
      <c r="I2090" s="64"/>
      <c r="J2090" s="64"/>
      <c r="K2090" s="64"/>
      <c r="L2090" s="64"/>
      <c r="M2090" s="64"/>
      <c r="N2090" s="64"/>
      <c r="O2090" s="64"/>
      <c r="P2090" s="64"/>
    </row>
    <row r="2091" spans="1:16" ht="30">
      <c r="A2091" s="47">
        <v>5</v>
      </c>
      <c r="B2091" s="47" t="s">
        <v>123</v>
      </c>
      <c r="C2091" s="47" t="str">
        <f t="shared" si="32"/>
        <v>5-Delta Smelt Responses</v>
      </c>
      <c r="D2091" s="47" t="s">
        <v>143</v>
      </c>
      <c r="E2091" s="47">
        <v>2416</v>
      </c>
      <c r="F2091" s="62" t="s">
        <v>2269</v>
      </c>
      <c r="G2091" s="64"/>
      <c r="H2091" s="64"/>
      <c r="I2091" s="64"/>
      <c r="J2091" s="64"/>
      <c r="K2091" s="64"/>
      <c r="L2091" s="64"/>
      <c r="M2091" s="64"/>
      <c r="N2091" s="64"/>
      <c r="O2091" s="64"/>
      <c r="P2091" s="64"/>
    </row>
    <row r="2092" spans="1:16" ht="30">
      <c r="A2092" s="47">
        <v>5</v>
      </c>
      <c r="B2092" s="47" t="s">
        <v>123</v>
      </c>
      <c r="C2092" s="47" t="str">
        <f t="shared" si="32"/>
        <v>5-Delta Smelt Responses</v>
      </c>
      <c r="D2092" s="47" t="s">
        <v>143</v>
      </c>
      <c r="E2092" s="47">
        <v>2417</v>
      </c>
      <c r="F2092" s="62" t="s">
        <v>2270</v>
      </c>
      <c r="G2092" s="64"/>
      <c r="H2092" s="64"/>
      <c r="I2092" s="64"/>
      <c r="J2092" s="64"/>
      <c r="K2092" s="64"/>
      <c r="L2092" s="64"/>
      <c r="M2092" s="64"/>
      <c r="N2092" s="64"/>
      <c r="O2092" s="64"/>
      <c r="P2092" s="64"/>
    </row>
    <row r="2093" spans="1:16" ht="30">
      <c r="A2093" s="47">
        <v>5</v>
      </c>
      <c r="B2093" s="47" t="s">
        <v>123</v>
      </c>
      <c r="C2093" s="47" t="str">
        <f t="shared" si="32"/>
        <v>5-Delta Smelt Responses</v>
      </c>
      <c r="D2093" s="47" t="s">
        <v>143</v>
      </c>
      <c r="E2093" s="47">
        <v>2418</v>
      </c>
      <c r="F2093" s="62" t="s">
        <v>2271</v>
      </c>
      <c r="G2093" s="64"/>
      <c r="H2093" s="64"/>
      <c r="I2093" s="64"/>
      <c r="J2093" s="64"/>
      <c r="K2093" s="64"/>
      <c r="L2093" s="64"/>
      <c r="M2093" s="64"/>
      <c r="N2093" s="64"/>
      <c r="O2093" s="64"/>
      <c r="P2093" s="64"/>
    </row>
    <row r="2094" spans="1:16" ht="30">
      <c r="A2094" s="47">
        <v>5</v>
      </c>
      <c r="B2094" s="47" t="s">
        <v>123</v>
      </c>
      <c r="C2094" s="47" t="str">
        <f t="shared" si="32"/>
        <v>5-Delta Smelt Responses</v>
      </c>
      <c r="D2094" s="47" t="s">
        <v>143</v>
      </c>
      <c r="E2094" s="47">
        <v>2419</v>
      </c>
      <c r="F2094" s="62" t="s">
        <v>2272</v>
      </c>
      <c r="G2094" s="64"/>
      <c r="H2094" s="64"/>
      <c r="I2094" s="64"/>
      <c r="J2094" s="64"/>
      <c r="K2094" s="64"/>
      <c r="L2094" s="64"/>
      <c r="M2094" s="64"/>
      <c r="N2094" s="64"/>
      <c r="O2094" s="64"/>
      <c r="P2094" s="64"/>
    </row>
    <row r="2095" spans="1:16" ht="30">
      <c r="A2095" s="47">
        <v>5</v>
      </c>
      <c r="B2095" s="47" t="s">
        <v>123</v>
      </c>
      <c r="C2095" s="47" t="str">
        <f t="shared" si="32"/>
        <v>5-Delta Smelt Responses</v>
      </c>
      <c r="D2095" s="47" t="s">
        <v>143</v>
      </c>
      <c r="E2095" s="47">
        <v>2420</v>
      </c>
      <c r="F2095" s="62" t="s">
        <v>2273</v>
      </c>
      <c r="G2095" s="64"/>
      <c r="H2095" s="64"/>
      <c r="I2095" s="64"/>
      <c r="J2095" s="64"/>
      <c r="K2095" s="64"/>
      <c r="L2095" s="64"/>
      <c r="M2095" s="64"/>
      <c r="N2095" s="64"/>
      <c r="O2095" s="64"/>
      <c r="P2095" s="64"/>
    </row>
    <row r="2096" spans="1:16" ht="30">
      <c r="A2096" s="47">
        <v>5</v>
      </c>
      <c r="B2096" s="47" t="s">
        <v>123</v>
      </c>
      <c r="C2096" s="47" t="str">
        <f t="shared" si="32"/>
        <v>5-Delta Smelt Responses</v>
      </c>
      <c r="D2096" s="47" t="s">
        <v>143</v>
      </c>
      <c r="E2096" s="47">
        <v>2421</v>
      </c>
      <c r="F2096" s="62" t="s">
        <v>2274</v>
      </c>
      <c r="G2096" s="64"/>
      <c r="H2096" s="64"/>
      <c r="I2096" s="64"/>
      <c r="J2096" s="64"/>
      <c r="K2096" s="64"/>
      <c r="L2096" s="64"/>
      <c r="M2096" s="64"/>
      <c r="N2096" s="64"/>
      <c r="O2096" s="64"/>
      <c r="P2096" s="64"/>
    </row>
    <row r="2097" spans="1:16" ht="30">
      <c r="A2097" s="47">
        <v>5</v>
      </c>
      <c r="B2097" s="47" t="s">
        <v>123</v>
      </c>
      <c r="C2097" s="47" t="str">
        <f t="shared" si="32"/>
        <v>5-Delta Smelt Responses</v>
      </c>
      <c r="D2097" s="47" t="s">
        <v>143</v>
      </c>
      <c r="E2097" s="47">
        <v>2422</v>
      </c>
      <c r="F2097" s="62" t="s">
        <v>2275</v>
      </c>
      <c r="G2097" s="64"/>
      <c r="H2097" s="64"/>
      <c r="I2097" s="64"/>
      <c r="J2097" s="64"/>
      <c r="K2097" s="64"/>
      <c r="L2097" s="64"/>
      <c r="M2097" s="64"/>
      <c r="N2097" s="64" t="s">
        <v>2775</v>
      </c>
      <c r="O2097" s="64"/>
      <c r="P2097" s="64"/>
    </row>
    <row r="2098" spans="1:16" ht="30">
      <c r="A2098" s="47">
        <v>5</v>
      </c>
      <c r="B2098" s="47" t="s">
        <v>123</v>
      </c>
      <c r="C2098" s="47" t="str">
        <f t="shared" si="32"/>
        <v>5-Delta Smelt Responses</v>
      </c>
      <c r="D2098" s="47" t="s">
        <v>143</v>
      </c>
      <c r="E2098" s="47">
        <v>2423</v>
      </c>
      <c r="F2098" s="62" t="s">
        <v>2276</v>
      </c>
      <c r="G2098" s="64"/>
      <c r="H2098" s="64"/>
      <c r="I2098" s="64"/>
      <c r="J2098" s="64"/>
      <c r="K2098" s="64"/>
      <c r="L2098" s="64"/>
      <c r="M2098" s="64"/>
      <c r="N2098" s="64"/>
      <c r="O2098" s="64"/>
      <c r="P2098" s="64"/>
    </row>
    <row r="2099" spans="1:16" ht="30">
      <c r="A2099" s="47">
        <v>5</v>
      </c>
      <c r="B2099" s="47" t="s">
        <v>123</v>
      </c>
      <c r="C2099" s="47" t="str">
        <f t="shared" si="32"/>
        <v>5-Delta Smelt Responses</v>
      </c>
      <c r="D2099" s="47" t="s">
        <v>143</v>
      </c>
      <c r="E2099" s="47">
        <v>2424</v>
      </c>
      <c r="F2099" s="62" t="s">
        <v>2277</v>
      </c>
      <c r="G2099" s="64"/>
      <c r="H2099" s="64"/>
      <c r="I2099" s="64"/>
      <c r="J2099" s="64"/>
      <c r="K2099" s="64"/>
      <c r="L2099" s="64"/>
      <c r="M2099" s="64"/>
      <c r="N2099" s="64"/>
      <c r="O2099" s="64"/>
      <c r="P2099" s="64"/>
    </row>
    <row r="2100" spans="1:16" ht="30">
      <c r="A2100" s="47">
        <v>5</v>
      </c>
      <c r="B2100" s="47" t="s">
        <v>123</v>
      </c>
      <c r="C2100" s="47" t="str">
        <f t="shared" si="32"/>
        <v>5-Delta Smelt Responses</v>
      </c>
      <c r="D2100" s="47" t="s">
        <v>143</v>
      </c>
      <c r="E2100" s="47">
        <v>2425</v>
      </c>
      <c r="F2100" s="62" t="s">
        <v>2278</v>
      </c>
      <c r="G2100" s="64"/>
      <c r="H2100" s="64"/>
      <c r="I2100" s="64"/>
      <c r="J2100" s="64"/>
      <c r="K2100" s="64"/>
      <c r="L2100" s="64"/>
      <c r="M2100" s="64"/>
      <c r="N2100" s="64"/>
      <c r="O2100" s="64"/>
      <c r="P2100" s="64"/>
    </row>
    <row r="2101" spans="1:16" ht="30">
      <c r="A2101" s="47">
        <v>5</v>
      </c>
      <c r="B2101" s="47" t="s">
        <v>123</v>
      </c>
      <c r="C2101" s="47" t="str">
        <f t="shared" si="32"/>
        <v>5-Delta Smelt Responses</v>
      </c>
      <c r="D2101" s="47" t="s">
        <v>143</v>
      </c>
      <c r="E2101" s="47">
        <v>2426</v>
      </c>
      <c r="F2101" s="62" t="s">
        <v>2279</v>
      </c>
      <c r="G2101" s="64"/>
      <c r="H2101" s="64"/>
      <c r="I2101" s="64"/>
      <c r="J2101" s="64"/>
      <c r="K2101" s="64"/>
      <c r="L2101" s="64"/>
      <c r="M2101" s="64"/>
      <c r="N2101" s="64"/>
      <c r="O2101" s="64"/>
      <c r="P2101" s="64"/>
    </row>
    <row r="2102" spans="1:16" ht="30">
      <c r="A2102" s="47">
        <v>5</v>
      </c>
      <c r="B2102" s="47" t="s">
        <v>123</v>
      </c>
      <c r="C2102" s="47" t="str">
        <f t="shared" si="32"/>
        <v>5-Delta Smelt Responses</v>
      </c>
      <c r="D2102" s="47" t="s">
        <v>143</v>
      </c>
      <c r="E2102" s="47">
        <v>2427</v>
      </c>
      <c r="F2102" s="62" t="s">
        <v>2280</v>
      </c>
      <c r="G2102" s="64"/>
      <c r="H2102" s="64"/>
      <c r="I2102" s="64"/>
      <c r="J2102" s="64"/>
      <c r="K2102" s="64"/>
      <c r="L2102" s="64"/>
      <c r="M2102" s="64"/>
      <c r="N2102" s="64"/>
      <c r="O2102" s="64"/>
      <c r="P2102" s="64"/>
    </row>
    <row r="2103" spans="1:16" ht="30">
      <c r="A2103" s="47">
        <v>5</v>
      </c>
      <c r="B2103" s="47" t="s">
        <v>123</v>
      </c>
      <c r="C2103" s="47" t="str">
        <f t="shared" si="32"/>
        <v>5-Delta Smelt Responses</v>
      </c>
      <c r="D2103" s="47" t="s">
        <v>144</v>
      </c>
      <c r="E2103" s="47">
        <v>2428</v>
      </c>
      <c r="F2103" s="62" t="s">
        <v>2281</v>
      </c>
      <c r="G2103" s="64"/>
      <c r="H2103" s="64"/>
      <c r="I2103" s="64"/>
      <c r="J2103" s="64"/>
      <c r="K2103" s="64"/>
      <c r="L2103" s="64"/>
      <c r="M2103" s="64"/>
      <c r="N2103" s="64"/>
      <c r="O2103" s="64"/>
      <c r="P2103" s="64"/>
    </row>
    <row r="2104" spans="1:16" ht="30">
      <c r="A2104" s="47">
        <v>5</v>
      </c>
      <c r="B2104" s="47" t="s">
        <v>123</v>
      </c>
      <c r="C2104" s="47" t="str">
        <f t="shared" si="32"/>
        <v>5-Delta Smelt Responses</v>
      </c>
      <c r="D2104" s="47" t="s">
        <v>144</v>
      </c>
      <c r="E2104" s="47">
        <v>2429</v>
      </c>
      <c r="F2104" s="62" t="s">
        <v>1632</v>
      </c>
      <c r="G2104" s="64"/>
      <c r="H2104" s="64"/>
      <c r="I2104" s="64"/>
      <c r="J2104" s="64"/>
      <c r="K2104" s="64"/>
      <c r="L2104" s="64"/>
      <c r="M2104" s="64"/>
      <c r="N2104" s="64"/>
      <c r="O2104" s="64"/>
      <c r="P2104" s="64"/>
    </row>
    <row r="2105" spans="1:16" ht="30">
      <c r="A2105" s="47">
        <v>5</v>
      </c>
      <c r="B2105" s="47" t="s">
        <v>123</v>
      </c>
      <c r="C2105" s="47" t="str">
        <f t="shared" si="32"/>
        <v>5-Delta Smelt Responses</v>
      </c>
      <c r="D2105" s="47" t="s">
        <v>144</v>
      </c>
      <c r="E2105" s="47">
        <v>2430</v>
      </c>
      <c r="F2105" s="62" t="s">
        <v>2282</v>
      </c>
      <c r="G2105" s="64"/>
      <c r="H2105" s="64"/>
      <c r="I2105" s="64"/>
      <c r="J2105" s="64"/>
      <c r="K2105" s="64"/>
      <c r="L2105" s="64"/>
      <c r="M2105" s="64"/>
      <c r="N2105" s="64"/>
      <c r="O2105" s="64"/>
      <c r="P2105" s="64"/>
    </row>
    <row r="2106" spans="1:16" ht="30">
      <c r="A2106" s="47">
        <v>5</v>
      </c>
      <c r="B2106" s="47" t="s">
        <v>123</v>
      </c>
      <c r="C2106" s="47" t="str">
        <f t="shared" si="32"/>
        <v>5-Delta Smelt Responses</v>
      </c>
      <c r="D2106" s="47" t="s">
        <v>144</v>
      </c>
      <c r="E2106" s="47">
        <v>2431</v>
      </c>
      <c r="F2106" s="62" t="s">
        <v>2283</v>
      </c>
      <c r="G2106" s="64"/>
      <c r="H2106" s="64"/>
      <c r="I2106" s="64"/>
      <c r="J2106" s="64"/>
      <c r="K2106" s="64"/>
      <c r="L2106" s="64"/>
      <c r="M2106" s="64"/>
      <c r="N2106" s="64"/>
      <c r="O2106" s="64"/>
      <c r="P2106" s="64"/>
    </row>
    <row r="2107" spans="1:16" ht="30">
      <c r="A2107" s="47">
        <v>5</v>
      </c>
      <c r="B2107" s="47" t="s">
        <v>123</v>
      </c>
      <c r="C2107" s="47" t="str">
        <f t="shared" si="32"/>
        <v>5-Delta Smelt Responses</v>
      </c>
      <c r="D2107" s="47" t="s">
        <v>144</v>
      </c>
      <c r="E2107" s="47">
        <v>2432</v>
      </c>
      <c r="F2107" s="62" t="s">
        <v>2284</v>
      </c>
      <c r="G2107" s="64"/>
      <c r="H2107" s="64"/>
      <c r="I2107" s="64"/>
      <c r="J2107" s="64"/>
      <c r="K2107" s="64"/>
      <c r="L2107" s="64"/>
      <c r="M2107" s="64"/>
      <c r="N2107" s="64"/>
      <c r="O2107" s="64"/>
      <c r="P2107" s="64"/>
    </row>
    <row r="2108" spans="1:16" ht="30">
      <c r="A2108" s="47">
        <v>5</v>
      </c>
      <c r="B2108" s="47" t="s">
        <v>123</v>
      </c>
      <c r="C2108" s="47" t="str">
        <f t="shared" si="32"/>
        <v>5-Delta Smelt Responses</v>
      </c>
      <c r="D2108" s="47" t="s">
        <v>144</v>
      </c>
      <c r="E2108" s="47">
        <v>2433</v>
      </c>
      <c r="F2108" s="62" t="s">
        <v>2285</v>
      </c>
      <c r="G2108" s="64"/>
      <c r="H2108" s="64"/>
      <c r="I2108" s="64"/>
      <c r="J2108" s="64"/>
      <c r="K2108" s="64"/>
      <c r="L2108" s="64"/>
      <c r="M2108" s="64"/>
      <c r="N2108" s="64"/>
      <c r="O2108" s="64"/>
      <c r="P2108" s="64"/>
    </row>
    <row r="2109" spans="1:16" ht="30">
      <c r="A2109" s="47">
        <v>5</v>
      </c>
      <c r="B2109" s="47" t="s">
        <v>123</v>
      </c>
      <c r="C2109" s="47" t="str">
        <f t="shared" si="32"/>
        <v>5-Delta Smelt Responses</v>
      </c>
      <c r="D2109" s="47" t="s">
        <v>144</v>
      </c>
      <c r="E2109" s="47">
        <v>2434</v>
      </c>
      <c r="F2109" s="62" t="s">
        <v>2286</v>
      </c>
      <c r="G2109" s="64"/>
      <c r="H2109" s="64"/>
      <c r="I2109" s="64"/>
      <c r="J2109" s="64"/>
      <c r="K2109" s="64"/>
      <c r="L2109" s="64"/>
      <c r="M2109" s="64"/>
      <c r="N2109" s="64"/>
      <c r="O2109" s="64"/>
      <c r="P2109" s="64"/>
    </row>
    <row r="2110" spans="1:16" ht="30">
      <c r="A2110" s="47">
        <v>5</v>
      </c>
      <c r="B2110" s="47" t="s">
        <v>123</v>
      </c>
      <c r="C2110" s="47" t="str">
        <f t="shared" si="32"/>
        <v>5-Delta Smelt Responses</v>
      </c>
      <c r="D2110" s="47" t="s">
        <v>144</v>
      </c>
      <c r="E2110" s="47">
        <v>2435</v>
      </c>
      <c r="F2110" s="62" t="s">
        <v>2287</v>
      </c>
      <c r="G2110" s="64"/>
      <c r="H2110" s="64"/>
      <c r="I2110" s="64"/>
      <c r="J2110" s="64"/>
      <c r="K2110" s="64"/>
      <c r="L2110" s="64"/>
      <c r="M2110" s="64"/>
      <c r="N2110" s="64"/>
      <c r="O2110" s="64"/>
      <c r="P2110" s="64"/>
    </row>
    <row r="2111" spans="1:16" ht="30">
      <c r="A2111" s="47">
        <v>5</v>
      </c>
      <c r="B2111" s="47" t="s">
        <v>123</v>
      </c>
      <c r="C2111" s="47" t="str">
        <f t="shared" si="32"/>
        <v>5-Delta Smelt Responses</v>
      </c>
      <c r="D2111" s="47" t="s">
        <v>145</v>
      </c>
      <c r="E2111" s="47">
        <v>2436</v>
      </c>
      <c r="F2111" s="62" t="s">
        <v>1691</v>
      </c>
      <c r="G2111" s="64"/>
      <c r="H2111" s="64"/>
      <c r="I2111" s="64"/>
      <c r="J2111" s="64"/>
      <c r="K2111" s="64"/>
      <c r="L2111" s="64"/>
      <c r="M2111" s="64"/>
      <c r="N2111" s="64"/>
      <c r="O2111" s="64"/>
      <c r="P2111" s="64"/>
    </row>
    <row r="2112" spans="1:16" ht="30">
      <c r="A2112" s="47">
        <v>5</v>
      </c>
      <c r="B2112" s="47" t="s">
        <v>123</v>
      </c>
      <c r="C2112" s="47" t="str">
        <f t="shared" si="32"/>
        <v>5-Delta Smelt Responses</v>
      </c>
      <c r="D2112" s="47" t="s">
        <v>145</v>
      </c>
      <c r="E2112" s="47">
        <v>2437</v>
      </c>
      <c r="F2112" s="62" t="s">
        <v>2288</v>
      </c>
      <c r="G2112" s="64"/>
      <c r="H2112" s="64"/>
      <c r="I2112" s="64"/>
      <c r="J2112" s="64"/>
      <c r="K2112" s="64"/>
      <c r="L2112" s="64"/>
      <c r="M2112" s="64"/>
      <c r="N2112" s="64"/>
      <c r="O2112" s="64"/>
      <c r="P2112" s="64"/>
    </row>
    <row r="2113" spans="1:16" ht="30">
      <c r="A2113" s="47">
        <v>5</v>
      </c>
      <c r="B2113" s="47" t="s">
        <v>123</v>
      </c>
      <c r="C2113" s="47" t="str">
        <f t="shared" si="32"/>
        <v>5-Delta Smelt Responses</v>
      </c>
      <c r="D2113" s="47" t="s">
        <v>145</v>
      </c>
      <c r="E2113" s="47">
        <v>2438</v>
      </c>
      <c r="F2113" s="62" t="s">
        <v>2289</v>
      </c>
      <c r="G2113" s="64"/>
      <c r="H2113" s="64"/>
      <c r="I2113" s="64"/>
      <c r="J2113" s="64"/>
      <c r="K2113" s="64"/>
      <c r="L2113" s="64"/>
      <c r="M2113" s="64"/>
      <c r="N2113" s="64"/>
      <c r="O2113" s="64"/>
      <c r="P2113" s="64"/>
    </row>
    <row r="2114" spans="1:16" ht="30">
      <c r="A2114" s="47">
        <v>5</v>
      </c>
      <c r="B2114" s="47" t="s">
        <v>123</v>
      </c>
      <c r="C2114" s="47" t="str">
        <f t="shared" si="32"/>
        <v>5-Delta Smelt Responses</v>
      </c>
      <c r="D2114" s="47" t="s">
        <v>145</v>
      </c>
      <c r="E2114" s="47">
        <v>2439</v>
      </c>
      <c r="F2114" s="62" t="s">
        <v>2290</v>
      </c>
      <c r="G2114" s="64"/>
      <c r="H2114" s="64"/>
      <c r="I2114" s="64"/>
      <c r="J2114" s="64"/>
      <c r="K2114" s="64"/>
      <c r="L2114" s="64"/>
      <c r="M2114" s="64"/>
      <c r="N2114" s="64"/>
      <c r="O2114" s="64"/>
      <c r="P2114" s="64"/>
    </row>
    <row r="2115" spans="1:16" ht="30">
      <c r="A2115" s="47">
        <v>5</v>
      </c>
      <c r="B2115" s="47" t="s">
        <v>123</v>
      </c>
      <c r="C2115" s="47" t="str">
        <f t="shared" si="32"/>
        <v>5-Delta Smelt Responses</v>
      </c>
      <c r="D2115" s="47" t="s">
        <v>145</v>
      </c>
      <c r="E2115" s="47">
        <v>2440</v>
      </c>
      <c r="F2115" s="62" t="s">
        <v>2291</v>
      </c>
      <c r="G2115" s="64"/>
      <c r="H2115" s="64"/>
      <c r="I2115" s="64"/>
      <c r="J2115" s="64"/>
      <c r="K2115" s="64"/>
      <c r="L2115" s="64"/>
      <c r="M2115" s="64"/>
      <c r="N2115" s="64"/>
      <c r="O2115" s="64"/>
      <c r="P2115" s="64"/>
    </row>
    <row r="2116" spans="1:16" ht="30">
      <c r="A2116" s="47">
        <v>5</v>
      </c>
      <c r="B2116" s="47" t="s">
        <v>123</v>
      </c>
      <c r="C2116" s="47" t="str">
        <f t="shared" si="32"/>
        <v>5-Delta Smelt Responses</v>
      </c>
      <c r="D2116" s="47" t="s">
        <v>145</v>
      </c>
      <c r="E2116" s="47">
        <v>2441</v>
      </c>
      <c r="F2116" s="62" t="s">
        <v>2292</v>
      </c>
      <c r="G2116" s="64"/>
      <c r="H2116" s="64"/>
      <c r="I2116" s="64"/>
      <c r="J2116" s="64"/>
      <c r="K2116" s="64"/>
      <c r="L2116" s="64"/>
      <c r="M2116" s="64"/>
      <c r="N2116" s="64"/>
      <c r="O2116" s="64"/>
      <c r="P2116" s="64"/>
    </row>
    <row r="2117" spans="1:16" ht="30">
      <c r="A2117" s="47">
        <v>5</v>
      </c>
      <c r="B2117" s="47" t="s">
        <v>123</v>
      </c>
      <c r="C2117" s="47" t="str">
        <f t="shared" si="32"/>
        <v>5-Delta Smelt Responses</v>
      </c>
      <c r="D2117" s="47" t="s">
        <v>145</v>
      </c>
      <c r="E2117" s="47">
        <v>2442</v>
      </c>
      <c r="F2117" s="62" t="s">
        <v>2293</v>
      </c>
      <c r="G2117" s="64"/>
      <c r="H2117" s="64"/>
      <c r="I2117" s="64"/>
      <c r="J2117" s="64"/>
      <c r="K2117" s="64"/>
      <c r="L2117" s="64"/>
      <c r="M2117" s="64"/>
      <c r="N2117" s="64"/>
      <c r="O2117" s="64"/>
      <c r="P2117" s="64"/>
    </row>
    <row r="2118" spans="1:16" ht="30">
      <c r="A2118" s="47">
        <v>5</v>
      </c>
      <c r="B2118" s="47" t="s">
        <v>123</v>
      </c>
      <c r="C2118" s="47" t="str">
        <f t="shared" ref="C2118:C2181" si="33">A2118&amp;"-"&amp;B2118</f>
        <v>5-Delta Smelt Responses</v>
      </c>
      <c r="D2118" s="47" t="s">
        <v>145</v>
      </c>
      <c r="E2118" s="47">
        <v>2443</v>
      </c>
      <c r="F2118" s="62" t="s">
        <v>2294</v>
      </c>
      <c r="G2118" s="64"/>
      <c r="H2118" s="64"/>
      <c r="I2118" s="64"/>
      <c r="J2118" s="64"/>
      <c r="K2118" s="64"/>
      <c r="L2118" s="64"/>
      <c r="M2118" s="64"/>
      <c r="N2118" s="64"/>
      <c r="O2118" s="64"/>
      <c r="P2118" s="64"/>
    </row>
    <row r="2119" spans="1:16" ht="30">
      <c r="A2119" s="47">
        <v>5</v>
      </c>
      <c r="B2119" s="47" t="s">
        <v>123</v>
      </c>
      <c r="C2119" s="47" t="str">
        <f t="shared" si="33"/>
        <v>5-Delta Smelt Responses</v>
      </c>
      <c r="D2119" s="47" t="s">
        <v>145</v>
      </c>
      <c r="E2119" s="47">
        <v>2444</v>
      </c>
      <c r="F2119" s="62" t="s">
        <v>2295</v>
      </c>
      <c r="G2119" s="64"/>
      <c r="H2119" s="64"/>
      <c r="I2119" s="64"/>
      <c r="J2119" s="64"/>
      <c r="K2119" s="64"/>
      <c r="L2119" s="64"/>
      <c r="M2119" s="64"/>
      <c r="N2119" s="64"/>
      <c r="O2119" s="64"/>
      <c r="P2119" s="64"/>
    </row>
    <row r="2120" spans="1:16" ht="30">
      <c r="A2120" s="47">
        <v>5</v>
      </c>
      <c r="B2120" s="47" t="s">
        <v>123</v>
      </c>
      <c r="C2120" s="47" t="str">
        <f t="shared" si="33"/>
        <v>5-Delta Smelt Responses</v>
      </c>
      <c r="D2120" s="47" t="s">
        <v>145</v>
      </c>
      <c r="E2120" s="47">
        <v>2445</v>
      </c>
      <c r="F2120" s="62" t="s">
        <v>2296</v>
      </c>
      <c r="G2120" s="64"/>
      <c r="H2120" s="64"/>
      <c r="I2120" s="64"/>
      <c r="J2120" s="64"/>
      <c r="K2120" s="64"/>
      <c r="L2120" s="64"/>
      <c r="M2120" s="64"/>
      <c r="N2120" s="64"/>
      <c r="O2120" s="64"/>
      <c r="P2120" s="64"/>
    </row>
    <row r="2121" spans="1:16" ht="30">
      <c r="A2121" s="47">
        <v>5</v>
      </c>
      <c r="B2121" s="47" t="s">
        <v>123</v>
      </c>
      <c r="C2121" s="47" t="str">
        <f t="shared" si="33"/>
        <v>5-Delta Smelt Responses</v>
      </c>
      <c r="D2121" s="47" t="s">
        <v>145</v>
      </c>
      <c r="E2121" s="47">
        <v>2446</v>
      </c>
      <c r="F2121" s="62" t="s">
        <v>2297</v>
      </c>
      <c r="G2121" s="64"/>
      <c r="H2121" s="64"/>
      <c r="I2121" s="64"/>
      <c r="J2121" s="64"/>
      <c r="K2121" s="64"/>
      <c r="L2121" s="64"/>
      <c r="M2121" s="64"/>
      <c r="N2121" s="64"/>
      <c r="O2121" s="64"/>
      <c r="P2121" s="64"/>
    </row>
    <row r="2122" spans="1:16" ht="30">
      <c r="A2122" s="47">
        <v>5</v>
      </c>
      <c r="B2122" s="47" t="s">
        <v>123</v>
      </c>
      <c r="C2122" s="47" t="str">
        <f t="shared" si="33"/>
        <v>5-Delta Smelt Responses</v>
      </c>
      <c r="D2122" s="47" t="s">
        <v>145</v>
      </c>
      <c r="E2122" s="47">
        <v>2447</v>
      </c>
      <c r="F2122" s="62" t="s">
        <v>2298</v>
      </c>
      <c r="G2122" s="64"/>
      <c r="H2122" s="64"/>
      <c r="I2122" s="64"/>
      <c r="J2122" s="64"/>
      <c r="K2122" s="64"/>
      <c r="L2122" s="64"/>
      <c r="M2122" s="64"/>
      <c r="N2122" s="64"/>
      <c r="O2122" s="64"/>
      <c r="P2122" s="64"/>
    </row>
    <row r="2123" spans="1:16" ht="30">
      <c r="A2123" s="47">
        <v>5</v>
      </c>
      <c r="B2123" s="47" t="s">
        <v>123</v>
      </c>
      <c r="C2123" s="47" t="str">
        <f t="shared" si="33"/>
        <v>5-Delta Smelt Responses</v>
      </c>
      <c r="D2123" s="47" t="s">
        <v>145</v>
      </c>
      <c r="E2123" s="47">
        <v>2448</v>
      </c>
      <c r="F2123" s="62" t="s">
        <v>2299</v>
      </c>
      <c r="G2123" s="64"/>
      <c r="H2123" s="64"/>
      <c r="I2123" s="64"/>
      <c r="J2123" s="64"/>
      <c r="K2123" s="64"/>
      <c r="L2123" s="64"/>
      <c r="M2123" s="64"/>
      <c r="N2123" s="64"/>
      <c r="O2123" s="64"/>
      <c r="P2123" s="64"/>
    </row>
    <row r="2124" spans="1:16" ht="30">
      <c r="A2124" s="47">
        <v>5</v>
      </c>
      <c r="B2124" s="47" t="s">
        <v>123</v>
      </c>
      <c r="C2124" s="47" t="str">
        <f t="shared" si="33"/>
        <v>5-Delta Smelt Responses</v>
      </c>
      <c r="D2124" s="47" t="s">
        <v>145</v>
      </c>
      <c r="E2124" s="47">
        <v>2449</v>
      </c>
      <c r="F2124" s="62" t="s">
        <v>2300</v>
      </c>
      <c r="G2124" s="64"/>
      <c r="H2124" s="64"/>
      <c r="I2124" s="64"/>
      <c r="J2124" s="64"/>
      <c r="K2124" s="64"/>
      <c r="L2124" s="64"/>
      <c r="M2124" s="64"/>
      <c r="N2124" s="64"/>
      <c r="O2124" s="64"/>
      <c r="P2124" s="64"/>
    </row>
    <row r="2125" spans="1:16" ht="30">
      <c r="A2125" s="47">
        <v>5</v>
      </c>
      <c r="B2125" s="47" t="s">
        <v>123</v>
      </c>
      <c r="C2125" s="47" t="str">
        <f t="shared" si="33"/>
        <v>5-Delta Smelt Responses</v>
      </c>
      <c r="D2125" s="47" t="s">
        <v>145</v>
      </c>
      <c r="E2125" s="47">
        <v>2450</v>
      </c>
      <c r="F2125" s="62" t="s">
        <v>2301</v>
      </c>
      <c r="G2125" s="64"/>
      <c r="H2125" s="64"/>
      <c r="I2125" s="64"/>
      <c r="J2125" s="64"/>
      <c r="K2125" s="64"/>
      <c r="L2125" s="64"/>
      <c r="M2125" s="64"/>
      <c r="N2125" s="64"/>
      <c r="O2125" s="64"/>
      <c r="P2125" s="64"/>
    </row>
    <row r="2126" spans="1:16" ht="30">
      <c r="A2126" s="47">
        <v>5</v>
      </c>
      <c r="B2126" s="47" t="s">
        <v>123</v>
      </c>
      <c r="C2126" s="47" t="str">
        <f t="shared" si="33"/>
        <v>5-Delta Smelt Responses</v>
      </c>
      <c r="D2126" s="47" t="s">
        <v>145</v>
      </c>
      <c r="E2126" s="47">
        <v>2451</v>
      </c>
      <c r="F2126" s="62" t="s">
        <v>2302</v>
      </c>
      <c r="G2126" s="64"/>
      <c r="H2126" s="64"/>
      <c r="I2126" s="64"/>
      <c r="J2126" s="64"/>
      <c r="K2126" s="64"/>
      <c r="L2126" s="64"/>
      <c r="M2126" s="64"/>
      <c r="N2126" s="64"/>
      <c r="O2126" s="64"/>
      <c r="P2126" s="64"/>
    </row>
    <row r="2127" spans="1:16" ht="30">
      <c r="A2127" s="47">
        <v>5</v>
      </c>
      <c r="B2127" s="47" t="s">
        <v>123</v>
      </c>
      <c r="C2127" s="47" t="str">
        <f t="shared" si="33"/>
        <v>5-Delta Smelt Responses</v>
      </c>
      <c r="D2127" s="47" t="s">
        <v>145</v>
      </c>
      <c r="E2127" s="47">
        <v>2452</v>
      </c>
      <c r="F2127" s="62" t="s">
        <v>2303</v>
      </c>
      <c r="G2127" s="64"/>
      <c r="H2127" s="64"/>
      <c r="I2127" s="64"/>
      <c r="J2127" s="64"/>
      <c r="K2127" s="64"/>
      <c r="L2127" s="64"/>
      <c r="M2127" s="64"/>
      <c r="N2127" s="64"/>
      <c r="O2127" s="64"/>
      <c r="P2127" s="64"/>
    </row>
    <row r="2128" spans="1:16" ht="30">
      <c r="A2128" s="47">
        <v>5</v>
      </c>
      <c r="B2128" s="47" t="s">
        <v>123</v>
      </c>
      <c r="C2128" s="47" t="str">
        <f t="shared" si="33"/>
        <v>5-Delta Smelt Responses</v>
      </c>
      <c r="D2128" s="47" t="s">
        <v>145</v>
      </c>
      <c r="E2128" s="47">
        <v>2453</v>
      </c>
      <c r="F2128" s="62" t="s">
        <v>2304</v>
      </c>
      <c r="G2128" s="64"/>
      <c r="H2128" s="64"/>
      <c r="I2128" s="64"/>
      <c r="J2128" s="64"/>
      <c r="K2128" s="64"/>
      <c r="L2128" s="64"/>
      <c r="M2128" s="64"/>
      <c r="N2128" s="64"/>
      <c r="O2128" s="64"/>
      <c r="P2128" s="64"/>
    </row>
    <row r="2129" spans="1:16" ht="30">
      <c r="A2129" s="47">
        <v>5</v>
      </c>
      <c r="B2129" s="47" t="s">
        <v>123</v>
      </c>
      <c r="C2129" s="47" t="str">
        <f t="shared" si="33"/>
        <v>5-Delta Smelt Responses</v>
      </c>
      <c r="D2129" s="47" t="s">
        <v>145</v>
      </c>
      <c r="E2129" s="47">
        <v>2454</v>
      </c>
      <c r="F2129" s="62" t="s">
        <v>2305</v>
      </c>
      <c r="G2129" s="64"/>
      <c r="H2129" s="64"/>
      <c r="I2129" s="64"/>
      <c r="J2129" s="64"/>
      <c r="K2129" s="64"/>
      <c r="L2129" s="64"/>
      <c r="M2129" s="64"/>
      <c r="N2129" s="64"/>
      <c r="O2129" s="64"/>
      <c r="P2129" s="64"/>
    </row>
    <row r="2130" spans="1:16" ht="30">
      <c r="A2130" s="47">
        <v>5</v>
      </c>
      <c r="B2130" s="47" t="s">
        <v>123</v>
      </c>
      <c r="C2130" s="47" t="str">
        <f t="shared" si="33"/>
        <v>5-Delta Smelt Responses</v>
      </c>
      <c r="D2130" s="47" t="s">
        <v>145</v>
      </c>
      <c r="E2130" s="47">
        <v>2455</v>
      </c>
      <c r="F2130" s="62" t="s">
        <v>2306</v>
      </c>
      <c r="G2130" s="64"/>
      <c r="H2130" s="64"/>
      <c r="I2130" s="64"/>
      <c r="J2130" s="64"/>
      <c r="K2130" s="64"/>
      <c r="L2130" s="64"/>
      <c r="M2130" s="64"/>
      <c r="N2130" s="64"/>
      <c r="O2130" s="64"/>
      <c r="P2130" s="64"/>
    </row>
    <row r="2131" spans="1:16" ht="30">
      <c r="A2131" s="47">
        <v>5</v>
      </c>
      <c r="B2131" s="47" t="s">
        <v>123</v>
      </c>
      <c r="C2131" s="47" t="str">
        <f t="shared" si="33"/>
        <v>5-Delta Smelt Responses</v>
      </c>
      <c r="D2131" s="47" t="s">
        <v>145</v>
      </c>
      <c r="E2131" s="47">
        <v>2456</v>
      </c>
      <c r="F2131" s="62" t="s">
        <v>2307</v>
      </c>
      <c r="G2131" s="64"/>
      <c r="H2131" s="64"/>
      <c r="I2131" s="64"/>
      <c r="J2131" s="64"/>
      <c r="K2131" s="64"/>
      <c r="L2131" s="64"/>
      <c r="M2131" s="64"/>
      <c r="N2131" s="64"/>
      <c r="O2131" s="64"/>
      <c r="P2131" s="64"/>
    </row>
    <row r="2132" spans="1:16" ht="30">
      <c r="A2132" s="47">
        <v>5</v>
      </c>
      <c r="B2132" s="47" t="s">
        <v>123</v>
      </c>
      <c r="C2132" s="47" t="str">
        <f t="shared" si="33"/>
        <v>5-Delta Smelt Responses</v>
      </c>
      <c r="D2132" s="47" t="s">
        <v>145</v>
      </c>
      <c r="E2132" s="47">
        <v>2457</v>
      </c>
      <c r="F2132" s="62" t="s">
        <v>2308</v>
      </c>
      <c r="G2132" s="64"/>
      <c r="H2132" s="64"/>
      <c r="I2132" s="64"/>
      <c r="J2132" s="64"/>
      <c r="K2132" s="64"/>
      <c r="L2132" s="64"/>
      <c r="M2132" s="64"/>
      <c r="N2132" s="64"/>
      <c r="O2132" s="64"/>
      <c r="P2132" s="64"/>
    </row>
    <row r="2133" spans="1:16" ht="30">
      <c r="A2133" s="47">
        <v>5</v>
      </c>
      <c r="B2133" s="47" t="s">
        <v>123</v>
      </c>
      <c r="C2133" s="47" t="str">
        <f t="shared" si="33"/>
        <v>5-Delta Smelt Responses</v>
      </c>
      <c r="D2133" s="47" t="s">
        <v>145</v>
      </c>
      <c r="E2133" s="47">
        <v>2458</v>
      </c>
      <c r="F2133" s="62" t="s">
        <v>2309</v>
      </c>
      <c r="G2133" s="64"/>
      <c r="H2133" s="64"/>
      <c r="I2133" s="64"/>
      <c r="J2133" s="64"/>
      <c r="K2133" s="64"/>
      <c r="L2133" s="64"/>
      <c r="M2133" s="64"/>
      <c r="N2133" s="64"/>
      <c r="O2133" s="64"/>
      <c r="P2133" s="64"/>
    </row>
    <row r="2134" spans="1:16" ht="30">
      <c r="A2134" s="47">
        <v>5</v>
      </c>
      <c r="B2134" s="47" t="s">
        <v>123</v>
      </c>
      <c r="C2134" s="47" t="str">
        <f t="shared" si="33"/>
        <v>5-Delta Smelt Responses</v>
      </c>
      <c r="D2134" s="47" t="s">
        <v>145</v>
      </c>
      <c r="E2134" s="47">
        <v>2459</v>
      </c>
      <c r="F2134" s="62" t="s">
        <v>2310</v>
      </c>
      <c r="G2134" s="64"/>
      <c r="H2134" s="64"/>
      <c r="I2134" s="64"/>
      <c r="J2134" s="64"/>
      <c r="K2134" s="64"/>
      <c r="L2134" s="64"/>
      <c r="M2134" s="64"/>
      <c r="N2134" s="64"/>
      <c r="O2134" s="64"/>
      <c r="P2134" s="64"/>
    </row>
    <row r="2135" spans="1:16" ht="30">
      <c r="A2135" s="47">
        <v>5</v>
      </c>
      <c r="B2135" s="47" t="s">
        <v>123</v>
      </c>
      <c r="C2135" s="47" t="str">
        <f t="shared" si="33"/>
        <v>5-Delta Smelt Responses</v>
      </c>
      <c r="D2135" s="47" t="s">
        <v>145</v>
      </c>
      <c r="E2135" s="47">
        <v>2460</v>
      </c>
      <c r="F2135" s="62" t="s">
        <v>2311</v>
      </c>
      <c r="G2135" s="64"/>
      <c r="H2135" s="64"/>
      <c r="I2135" s="64"/>
      <c r="J2135" s="64"/>
      <c r="K2135" s="64"/>
      <c r="L2135" s="64"/>
      <c r="M2135" s="64"/>
      <c r="N2135" s="64"/>
      <c r="O2135" s="64"/>
      <c r="P2135" s="64"/>
    </row>
    <row r="2136" spans="1:16" ht="30">
      <c r="A2136" s="47">
        <v>5</v>
      </c>
      <c r="B2136" s="47" t="s">
        <v>123</v>
      </c>
      <c r="C2136" s="47" t="str">
        <f t="shared" si="33"/>
        <v>5-Delta Smelt Responses</v>
      </c>
      <c r="D2136" s="47" t="s">
        <v>145</v>
      </c>
      <c r="E2136" s="47">
        <v>2461</v>
      </c>
      <c r="F2136" s="62" t="s">
        <v>316</v>
      </c>
      <c r="G2136" s="64"/>
      <c r="H2136" s="64"/>
      <c r="I2136" s="64"/>
      <c r="J2136" s="64"/>
      <c r="K2136" s="64"/>
      <c r="L2136" s="64"/>
      <c r="M2136" s="64"/>
      <c r="N2136" s="64"/>
      <c r="O2136" s="64"/>
      <c r="P2136" s="64"/>
    </row>
    <row r="2137" spans="1:16" ht="30">
      <c r="A2137" s="47">
        <v>5</v>
      </c>
      <c r="B2137" s="47" t="s">
        <v>123</v>
      </c>
      <c r="C2137" s="47" t="str">
        <f t="shared" si="33"/>
        <v>5-Delta Smelt Responses</v>
      </c>
      <c r="D2137" s="47" t="s">
        <v>146</v>
      </c>
      <c r="E2137" s="47">
        <v>2462</v>
      </c>
      <c r="F2137" s="62" t="s">
        <v>1930</v>
      </c>
      <c r="G2137" s="64"/>
      <c r="H2137" s="64"/>
      <c r="I2137" s="64"/>
      <c r="J2137" s="64"/>
      <c r="K2137" s="64"/>
      <c r="L2137" s="64"/>
      <c r="M2137" s="64"/>
      <c r="N2137" s="64"/>
      <c r="O2137" s="64"/>
      <c r="P2137" s="64"/>
    </row>
    <row r="2138" spans="1:16" ht="30">
      <c r="A2138" s="47">
        <v>5</v>
      </c>
      <c r="B2138" s="47" t="s">
        <v>123</v>
      </c>
      <c r="C2138" s="47" t="str">
        <f t="shared" si="33"/>
        <v>5-Delta Smelt Responses</v>
      </c>
      <c r="D2138" s="47" t="s">
        <v>146</v>
      </c>
      <c r="E2138" s="47">
        <v>2463</v>
      </c>
      <c r="F2138" s="62" t="s">
        <v>2156</v>
      </c>
      <c r="G2138" s="64"/>
      <c r="H2138" s="64"/>
      <c r="I2138" s="64"/>
      <c r="J2138" s="64"/>
      <c r="K2138" s="64"/>
      <c r="L2138" s="64"/>
      <c r="M2138" s="64"/>
      <c r="N2138" s="64"/>
      <c r="O2138" s="64"/>
      <c r="P2138" s="64"/>
    </row>
    <row r="2139" spans="1:16" ht="30">
      <c r="A2139" s="47">
        <v>5</v>
      </c>
      <c r="B2139" s="47" t="s">
        <v>123</v>
      </c>
      <c r="C2139" s="47" t="str">
        <f t="shared" si="33"/>
        <v>5-Delta Smelt Responses</v>
      </c>
      <c r="D2139" s="47" t="s">
        <v>146</v>
      </c>
      <c r="E2139" s="47">
        <v>2464</v>
      </c>
      <c r="F2139" s="62" t="s">
        <v>2157</v>
      </c>
      <c r="G2139" s="64"/>
      <c r="H2139" s="64"/>
      <c r="I2139" s="64"/>
      <c r="J2139" s="64"/>
      <c r="K2139" s="64"/>
      <c r="L2139" s="64"/>
      <c r="M2139" s="64"/>
      <c r="N2139" s="64"/>
      <c r="O2139" s="64"/>
      <c r="P2139" s="64"/>
    </row>
    <row r="2140" spans="1:16" ht="30">
      <c r="A2140" s="47">
        <v>5</v>
      </c>
      <c r="B2140" s="47" t="s">
        <v>123</v>
      </c>
      <c r="C2140" s="47" t="str">
        <f t="shared" si="33"/>
        <v>5-Delta Smelt Responses</v>
      </c>
      <c r="D2140" s="47" t="s">
        <v>146</v>
      </c>
      <c r="E2140" s="47">
        <v>2465</v>
      </c>
      <c r="F2140" s="62" t="s">
        <v>2312</v>
      </c>
      <c r="G2140" s="64"/>
      <c r="H2140" s="64"/>
      <c r="I2140" s="64"/>
      <c r="J2140" s="64"/>
      <c r="K2140" s="64"/>
      <c r="L2140" s="64"/>
      <c r="M2140" s="64"/>
      <c r="N2140" s="64"/>
      <c r="O2140" s="64"/>
      <c r="P2140" s="64"/>
    </row>
    <row r="2141" spans="1:16" ht="30">
      <c r="A2141" s="47">
        <v>5</v>
      </c>
      <c r="B2141" s="47" t="s">
        <v>123</v>
      </c>
      <c r="C2141" s="47" t="str">
        <f t="shared" si="33"/>
        <v>5-Delta Smelt Responses</v>
      </c>
      <c r="D2141" s="47" t="s">
        <v>146</v>
      </c>
      <c r="E2141" s="47">
        <v>2466</v>
      </c>
      <c r="F2141" s="62" t="s">
        <v>2313</v>
      </c>
      <c r="G2141" s="64"/>
      <c r="H2141" s="64"/>
      <c r="I2141" s="64"/>
      <c r="J2141" s="64"/>
      <c r="K2141" s="64"/>
      <c r="L2141" s="64"/>
      <c r="M2141" s="64"/>
      <c r="N2141" s="64"/>
      <c r="O2141" s="64"/>
      <c r="P2141" s="64"/>
    </row>
    <row r="2142" spans="1:16" ht="30">
      <c r="A2142" s="47">
        <v>5</v>
      </c>
      <c r="B2142" s="47" t="s">
        <v>123</v>
      </c>
      <c r="C2142" s="47" t="str">
        <f t="shared" si="33"/>
        <v>5-Delta Smelt Responses</v>
      </c>
      <c r="D2142" s="47" t="s">
        <v>146</v>
      </c>
      <c r="E2142" s="47">
        <v>2467</v>
      </c>
      <c r="F2142" s="62" t="s">
        <v>2314</v>
      </c>
      <c r="G2142" s="64"/>
      <c r="H2142" s="64"/>
      <c r="I2142" s="64"/>
      <c r="J2142" s="64"/>
      <c r="K2142" s="64"/>
      <c r="L2142" s="64"/>
      <c r="M2142" s="64"/>
      <c r="N2142" s="64"/>
      <c r="O2142" s="64"/>
      <c r="P2142" s="64"/>
    </row>
    <row r="2143" spans="1:16" ht="30">
      <c r="A2143" s="47">
        <v>5</v>
      </c>
      <c r="B2143" s="47" t="s">
        <v>123</v>
      </c>
      <c r="C2143" s="47" t="str">
        <f t="shared" si="33"/>
        <v>5-Delta Smelt Responses</v>
      </c>
      <c r="D2143" s="47" t="s">
        <v>146</v>
      </c>
      <c r="E2143" s="47">
        <v>2468</v>
      </c>
      <c r="F2143" s="62" t="s">
        <v>2315</v>
      </c>
      <c r="G2143" s="64"/>
      <c r="H2143" s="64"/>
      <c r="I2143" s="64"/>
      <c r="J2143" s="64"/>
      <c r="K2143" s="64"/>
      <c r="L2143" s="64"/>
      <c r="M2143" s="64"/>
      <c r="N2143" s="64"/>
      <c r="O2143" s="64"/>
      <c r="P2143" s="64"/>
    </row>
    <row r="2144" spans="1:16" ht="30">
      <c r="A2144" s="47">
        <v>5</v>
      </c>
      <c r="B2144" s="47" t="s">
        <v>123</v>
      </c>
      <c r="C2144" s="47" t="str">
        <f t="shared" si="33"/>
        <v>5-Delta Smelt Responses</v>
      </c>
      <c r="D2144" s="47" t="s">
        <v>146</v>
      </c>
      <c r="E2144" s="47">
        <v>2469</v>
      </c>
      <c r="F2144" s="62" t="s">
        <v>2316</v>
      </c>
      <c r="G2144" s="64"/>
      <c r="H2144" s="64"/>
      <c r="I2144" s="64"/>
      <c r="J2144" s="64"/>
      <c r="K2144" s="64"/>
      <c r="L2144" s="64"/>
      <c r="M2144" s="64"/>
      <c r="N2144" s="64"/>
      <c r="O2144" s="64"/>
      <c r="P2144" s="64"/>
    </row>
    <row r="2145" spans="1:16" ht="30">
      <c r="A2145" s="47">
        <v>5</v>
      </c>
      <c r="B2145" s="47" t="s">
        <v>123</v>
      </c>
      <c r="C2145" s="47" t="str">
        <f t="shared" si="33"/>
        <v>5-Delta Smelt Responses</v>
      </c>
      <c r="D2145" s="47" t="s">
        <v>146</v>
      </c>
      <c r="E2145" s="47">
        <v>2470</v>
      </c>
      <c r="F2145" s="62" t="s">
        <v>2317</v>
      </c>
      <c r="G2145" s="64"/>
      <c r="H2145" s="64"/>
      <c r="I2145" s="64"/>
      <c r="J2145" s="64"/>
      <c r="K2145" s="64"/>
      <c r="L2145" s="64"/>
      <c r="M2145" s="64"/>
      <c r="N2145" s="64"/>
      <c r="O2145" s="64"/>
      <c r="P2145" s="64"/>
    </row>
    <row r="2146" spans="1:16" ht="30">
      <c r="A2146" s="47">
        <v>5</v>
      </c>
      <c r="B2146" s="47" t="s">
        <v>123</v>
      </c>
      <c r="C2146" s="47" t="str">
        <f t="shared" si="33"/>
        <v>5-Delta Smelt Responses</v>
      </c>
      <c r="D2146" s="47" t="s">
        <v>146</v>
      </c>
      <c r="E2146" s="47">
        <v>2471</v>
      </c>
      <c r="F2146" s="62" t="s">
        <v>2318</v>
      </c>
      <c r="G2146" s="64"/>
      <c r="H2146" s="64"/>
      <c r="I2146" s="64"/>
      <c r="J2146" s="64"/>
      <c r="K2146" s="64"/>
      <c r="L2146" s="64"/>
      <c r="M2146" s="64"/>
      <c r="N2146" s="64"/>
      <c r="O2146" s="64"/>
      <c r="P2146" s="64"/>
    </row>
    <row r="2147" spans="1:16" ht="30">
      <c r="A2147" s="47">
        <v>5</v>
      </c>
      <c r="B2147" s="47" t="s">
        <v>123</v>
      </c>
      <c r="C2147" s="47" t="str">
        <f t="shared" si="33"/>
        <v>5-Delta Smelt Responses</v>
      </c>
      <c r="D2147" s="47" t="s">
        <v>146</v>
      </c>
      <c r="E2147" s="47">
        <v>2472</v>
      </c>
      <c r="F2147" s="62" t="s">
        <v>2319</v>
      </c>
      <c r="G2147" s="64"/>
      <c r="H2147" s="64"/>
      <c r="I2147" s="64"/>
      <c r="J2147" s="64"/>
      <c r="K2147" s="64"/>
      <c r="L2147" s="64"/>
      <c r="M2147" s="64"/>
      <c r="N2147" s="64"/>
      <c r="O2147" s="64"/>
      <c r="P2147" s="64"/>
    </row>
    <row r="2148" spans="1:16" ht="30">
      <c r="A2148" s="47">
        <v>5</v>
      </c>
      <c r="B2148" s="47" t="s">
        <v>123</v>
      </c>
      <c r="C2148" s="47" t="str">
        <f t="shared" si="33"/>
        <v>5-Delta Smelt Responses</v>
      </c>
      <c r="D2148" s="47" t="s">
        <v>146</v>
      </c>
      <c r="E2148" s="47">
        <v>2473</v>
      </c>
      <c r="F2148" s="62" t="s">
        <v>2320</v>
      </c>
      <c r="G2148" s="64"/>
      <c r="H2148" s="64"/>
      <c r="I2148" s="64"/>
      <c r="J2148" s="64"/>
      <c r="K2148" s="64"/>
      <c r="L2148" s="64"/>
      <c r="M2148" s="64"/>
      <c r="N2148" s="64"/>
      <c r="O2148" s="64"/>
      <c r="P2148" s="64"/>
    </row>
    <row r="2149" spans="1:16" ht="30">
      <c r="A2149" s="47">
        <v>5</v>
      </c>
      <c r="B2149" s="47" t="s">
        <v>123</v>
      </c>
      <c r="C2149" s="47" t="str">
        <f t="shared" si="33"/>
        <v>5-Delta Smelt Responses</v>
      </c>
      <c r="D2149" s="47" t="s">
        <v>146</v>
      </c>
      <c r="E2149" s="47">
        <v>2474</v>
      </c>
      <c r="F2149" s="62" t="s">
        <v>2321</v>
      </c>
      <c r="G2149" s="64"/>
      <c r="H2149" s="64"/>
      <c r="I2149" s="64"/>
      <c r="J2149" s="64"/>
      <c r="K2149" s="64"/>
      <c r="L2149" s="64"/>
      <c r="M2149" s="64"/>
      <c r="N2149" s="64"/>
      <c r="O2149" s="64"/>
      <c r="P2149" s="64"/>
    </row>
    <row r="2150" spans="1:16" ht="30">
      <c r="A2150" s="47">
        <v>5</v>
      </c>
      <c r="B2150" s="47" t="s">
        <v>123</v>
      </c>
      <c r="C2150" s="47" t="str">
        <f t="shared" si="33"/>
        <v>5-Delta Smelt Responses</v>
      </c>
      <c r="D2150" s="47" t="s">
        <v>146</v>
      </c>
      <c r="E2150" s="47">
        <v>2475</v>
      </c>
      <c r="F2150" s="62" t="s">
        <v>2322</v>
      </c>
      <c r="G2150" s="64"/>
      <c r="H2150" s="64"/>
      <c r="I2150" s="64"/>
      <c r="J2150" s="64"/>
      <c r="K2150" s="64"/>
      <c r="L2150" s="64"/>
      <c r="M2150" s="64"/>
      <c r="N2150" s="64"/>
      <c r="O2150" s="64"/>
      <c r="P2150" s="64"/>
    </row>
    <row r="2151" spans="1:16" ht="30">
      <c r="A2151" s="47">
        <v>5</v>
      </c>
      <c r="B2151" s="47" t="s">
        <v>123</v>
      </c>
      <c r="C2151" s="47" t="str">
        <f t="shared" si="33"/>
        <v>5-Delta Smelt Responses</v>
      </c>
      <c r="D2151" s="47" t="s">
        <v>146</v>
      </c>
      <c r="E2151" s="47">
        <v>2476</v>
      </c>
      <c r="F2151" s="62" t="s">
        <v>2323</v>
      </c>
      <c r="G2151" s="64"/>
      <c r="H2151" s="64"/>
      <c r="I2151" s="64"/>
      <c r="J2151" s="64"/>
      <c r="K2151" s="64"/>
      <c r="L2151" s="64"/>
      <c r="M2151" s="64"/>
      <c r="N2151" s="64"/>
      <c r="O2151" s="64"/>
      <c r="P2151" s="64"/>
    </row>
    <row r="2152" spans="1:16" ht="30">
      <c r="A2152" s="47">
        <v>5</v>
      </c>
      <c r="B2152" s="47" t="s">
        <v>123</v>
      </c>
      <c r="C2152" s="47" t="str">
        <f t="shared" si="33"/>
        <v>5-Delta Smelt Responses</v>
      </c>
      <c r="D2152" s="47" t="s">
        <v>146</v>
      </c>
      <c r="E2152" s="47">
        <v>2477</v>
      </c>
      <c r="F2152" s="62" t="s">
        <v>2324</v>
      </c>
      <c r="G2152" s="64"/>
      <c r="H2152" s="64"/>
      <c r="I2152" s="64"/>
      <c r="J2152" s="64"/>
      <c r="K2152" s="64"/>
      <c r="L2152" s="64"/>
      <c r="M2152" s="64"/>
      <c r="N2152" s="64"/>
      <c r="O2152" s="64"/>
      <c r="P2152" s="64"/>
    </row>
    <row r="2153" spans="1:16" ht="30">
      <c r="A2153" s="47">
        <v>5</v>
      </c>
      <c r="B2153" s="47" t="s">
        <v>123</v>
      </c>
      <c r="C2153" s="47" t="str">
        <f t="shared" si="33"/>
        <v>5-Delta Smelt Responses</v>
      </c>
      <c r="D2153" s="47" t="s">
        <v>146</v>
      </c>
      <c r="E2153" s="47">
        <v>2478</v>
      </c>
      <c r="F2153" s="62"/>
      <c r="G2153" s="64"/>
      <c r="H2153" s="64"/>
      <c r="I2153" s="64"/>
      <c r="J2153" s="64"/>
      <c r="K2153" s="64"/>
      <c r="L2153" s="64"/>
      <c r="M2153" s="64"/>
      <c r="N2153" s="64"/>
      <c r="O2153" s="64"/>
      <c r="P2153" s="64"/>
    </row>
    <row r="2154" spans="1:16" ht="90">
      <c r="A2154" s="47">
        <v>5</v>
      </c>
      <c r="B2154" s="47" t="s">
        <v>123</v>
      </c>
      <c r="C2154" s="47" t="str">
        <f t="shared" si="33"/>
        <v>5-Delta Smelt Responses</v>
      </c>
      <c r="D2154" s="47" t="s">
        <v>147</v>
      </c>
      <c r="E2154" s="47">
        <v>2479</v>
      </c>
      <c r="F2154" s="62" t="s">
        <v>2325</v>
      </c>
      <c r="G2154" s="64"/>
      <c r="H2154" s="64"/>
      <c r="I2154" s="64"/>
      <c r="J2154" s="64"/>
      <c r="K2154" s="64"/>
      <c r="L2154" s="64"/>
      <c r="M2154" s="64"/>
      <c r="N2154" s="64"/>
      <c r="O2154" s="64" t="s">
        <v>2756</v>
      </c>
      <c r="P2154" s="64"/>
    </row>
    <row r="2155" spans="1:16" ht="30">
      <c r="A2155" s="47">
        <v>5</v>
      </c>
      <c r="B2155" s="47" t="s">
        <v>123</v>
      </c>
      <c r="C2155" s="47" t="str">
        <f t="shared" si="33"/>
        <v>5-Delta Smelt Responses</v>
      </c>
      <c r="D2155" s="47" t="s">
        <v>147</v>
      </c>
      <c r="E2155" s="47">
        <v>2480</v>
      </c>
      <c r="F2155" s="62" t="s">
        <v>2326</v>
      </c>
      <c r="G2155" s="64"/>
      <c r="H2155" s="64"/>
      <c r="I2155" s="64"/>
      <c r="J2155" s="64"/>
      <c r="K2155" s="64"/>
      <c r="L2155" s="64"/>
      <c r="M2155" s="64"/>
      <c r="N2155" s="64"/>
      <c r="O2155" s="64"/>
      <c r="P2155" s="64"/>
    </row>
    <row r="2156" spans="1:16" ht="30">
      <c r="A2156" s="47">
        <v>5</v>
      </c>
      <c r="B2156" s="47" t="s">
        <v>123</v>
      </c>
      <c r="C2156" s="47" t="str">
        <f t="shared" si="33"/>
        <v>5-Delta Smelt Responses</v>
      </c>
      <c r="D2156" s="47" t="s">
        <v>147</v>
      </c>
      <c r="E2156" s="47">
        <v>2481</v>
      </c>
      <c r="F2156" s="62" t="s">
        <v>2327</v>
      </c>
      <c r="G2156" s="64"/>
      <c r="H2156" s="64"/>
      <c r="I2156" s="64"/>
      <c r="J2156" s="64"/>
      <c r="K2156" s="64"/>
      <c r="L2156" s="64"/>
      <c r="M2156" s="64"/>
      <c r="N2156" s="64"/>
      <c r="O2156" s="64"/>
      <c r="P2156" s="64"/>
    </row>
    <row r="2157" spans="1:16" ht="30">
      <c r="A2157" s="47">
        <v>5</v>
      </c>
      <c r="B2157" s="47" t="s">
        <v>123</v>
      </c>
      <c r="C2157" s="47" t="str">
        <f t="shared" si="33"/>
        <v>5-Delta Smelt Responses</v>
      </c>
      <c r="D2157" s="47" t="s">
        <v>147</v>
      </c>
      <c r="E2157" s="47">
        <v>2482</v>
      </c>
      <c r="F2157" s="62" t="s">
        <v>2328</v>
      </c>
      <c r="G2157" s="64"/>
      <c r="H2157" s="64"/>
      <c r="I2157" s="64"/>
      <c r="J2157" s="64"/>
      <c r="K2157" s="64"/>
      <c r="L2157" s="64"/>
      <c r="M2157" s="64"/>
      <c r="N2157" s="64"/>
      <c r="O2157" s="64"/>
      <c r="P2157" s="64"/>
    </row>
    <row r="2158" spans="1:16" ht="30">
      <c r="A2158" s="47">
        <v>5</v>
      </c>
      <c r="B2158" s="47" t="s">
        <v>123</v>
      </c>
      <c r="C2158" s="47" t="str">
        <f t="shared" si="33"/>
        <v>5-Delta Smelt Responses</v>
      </c>
      <c r="D2158" s="47" t="s">
        <v>147</v>
      </c>
      <c r="E2158" s="47">
        <v>2483</v>
      </c>
      <c r="F2158" s="62" t="s">
        <v>2329</v>
      </c>
      <c r="G2158" s="64"/>
      <c r="H2158" s="64"/>
      <c r="I2158" s="64"/>
      <c r="J2158" s="64"/>
      <c r="K2158" s="64"/>
      <c r="L2158" s="64"/>
      <c r="M2158" s="64"/>
      <c r="N2158" s="64"/>
      <c r="O2158" s="64"/>
      <c r="P2158" s="64"/>
    </row>
    <row r="2159" spans="1:16" ht="30">
      <c r="A2159" s="47">
        <v>5</v>
      </c>
      <c r="B2159" s="47" t="s">
        <v>123</v>
      </c>
      <c r="C2159" s="47" t="str">
        <f t="shared" si="33"/>
        <v>5-Delta Smelt Responses</v>
      </c>
      <c r="D2159" s="47" t="s">
        <v>147</v>
      </c>
      <c r="E2159" s="47">
        <v>2484</v>
      </c>
      <c r="F2159" s="62" t="s">
        <v>2330</v>
      </c>
      <c r="G2159" s="64"/>
      <c r="H2159" s="64"/>
      <c r="I2159" s="64"/>
      <c r="J2159" s="64"/>
      <c r="K2159" s="64"/>
      <c r="L2159" s="64"/>
      <c r="M2159" s="64"/>
      <c r="N2159" s="64"/>
      <c r="O2159" s="64"/>
      <c r="P2159" s="64"/>
    </row>
    <row r="2160" spans="1:16" ht="30">
      <c r="A2160" s="47">
        <v>5</v>
      </c>
      <c r="B2160" s="47" t="s">
        <v>123</v>
      </c>
      <c r="C2160" s="47" t="str">
        <f t="shared" si="33"/>
        <v>5-Delta Smelt Responses</v>
      </c>
      <c r="D2160" s="47" t="s">
        <v>147</v>
      </c>
      <c r="E2160" s="47">
        <v>2485</v>
      </c>
      <c r="F2160" s="62" t="s">
        <v>2331</v>
      </c>
      <c r="G2160" s="64"/>
      <c r="H2160" s="64"/>
      <c r="I2160" s="64"/>
      <c r="J2160" s="64"/>
      <c r="K2160" s="64"/>
      <c r="L2160" s="64"/>
      <c r="M2160" s="64"/>
      <c r="N2160" s="64"/>
      <c r="O2160" s="64"/>
      <c r="P2160" s="64"/>
    </row>
    <row r="2161" spans="1:16" ht="30">
      <c r="A2161" s="47">
        <v>5</v>
      </c>
      <c r="B2161" s="47" t="s">
        <v>123</v>
      </c>
      <c r="C2161" s="47" t="str">
        <f t="shared" si="33"/>
        <v>5-Delta Smelt Responses</v>
      </c>
      <c r="D2161" s="47" t="s">
        <v>147</v>
      </c>
      <c r="E2161" s="47">
        <v>2486</v>
      </c>
      <c r="F2161" s="62" t="s">
        <v>2332</v>
      </c>
      <c r="G2161" s="64"/>
      <c r="H2161" s="64"/>
      <c r="I2161" s="64"/>
      <c r="J2161" s="64"/>
      <c r="K2161" s="64"/>
      <c r="L2161" s="64"/>
      <c r="M2161" s="64"/>
      <c r="N2161" s="64"/>
      <c r="O2161" s="64"/>
      <c r="P2161" s="64"/>
    </row>
    <row r="2162" spans="1:16" ht="30">
      <c r="A2162" s="47">
        <v>5</v>
      </c>
      <c r="B2162" s="47" t="s">
        <v>123</v>
      </c>
      <c r="C2162" s="47" t="str">
        <f t="shared" si="33"/>
        <v>5-Delta Smelt Responses</v>
      </c>
      <c r="D2162" s="47" t="s">
        <v>147</v>
      </c>
      <c r="E2162" s="47">
        <v>2487</v>
      </c>
      <c r="F2162" s="62" t="s">
        <v>2333</v>
      </c>
      <c r="G2162" s="64"/>
      <c r="H2162" s="64"/>
      <c r="I2162" s="64"/>
      <c r="J2162" s="64"/>
      <c r="K2162" s="64"/>
      <c r="L2162" s="64"/>
      <c r="M2162" s="64"/>
      <c r="N2162" s="64"/>
      <c r="O2162" s="64"/>
      <c r="P2162" s="64"/>
    </row>
    <row r="2163" spans="1:16" ht="30">
      <c r="A2163" s="47">
        <v>5</v>
      </c>
      <c r="B2163" s="47" t="s">
        <v>123</v>
      </c>
      <c r="C2163" s="47" t="str">
        <f t="shared" si="33"/>
        <v>5-Delta Smelt Responses</v>
      </c>
      <c r="D2163" s="47" t="s">
        <v>147</v>
      </c>
      <c r="E2163" s="47">
        <v>2488</v>
      </c>
      <c r="F2163" s="62" t="s">
        <v>2334</v>
      </c>
      <c r="G2163" s="64"/>
      <c r="H2163" s="64"/>
      <c r="I2163" s="64"/>
      <c r="J2163" s="64"/>
      <c r="K2163" s="64"/>
      <c r="L2163" s="64"/>
      <c r="M2163" s="64"/>
      <c r="N2163" s="64"/>
      <c r="O2163" s="64"/>
      <c r="P2163" s="64"/>
    </row>
    <row r="2164" spans="1:16" ht="30">
      <c r="A2164" s="47">
        <v>5</v>
      </c>
      <c r="B2164" s="47" t="s">
        <v>123</v>
      </c>
      <c r="C2164" s="47" t="str">
        <f t="shared" si="33"/>
        <v>5-Delta Smelt Responses</v>
      </c>
      <c r="D2164" s="47" t="s">
        <v>147</v>
      </c>
      <c r="E2164" s="47">
        <v>2489</v>
      </c>
      <c r="F2164" s="62" t="s">
        <v>2335</v>
      </c>
      <c r="G2164" s="64"/>
      <c r="H2164" s="64"/>
      <c r="I2164" s="64"/>
      <c r="J2164" s="64"/>
      <c r="K2164" s="64"/>
      <c r="L2164" s="64"/>
      <c r="M2164" s="64"/>
      <c r="N2164" s="64"/>
      <c r="O2164" s="64"/>
      <c r="P2164" s="64"/>
    </row>
    <row r="2165" spans="1:16" ht="30">
      <c r="A2165" s="47">
        <v>5</v>
      </c>
      <c r="B2165" s="47" t="s">
        <v>123</v>
      </c>
      <c r="C2165" s="47" t="str">
        <f t="shared" si="33"/>
        <v>5-Delta Smelt Responses</v>
      </c>
      <c r="D2165" s="47" t="s">
        <v>147</v>
      </c>
      <c r="E2165" s="47">
        <v>2490</v>
      </c>
      <c r="F2165" s="62" t="s">
        <v>2336</v>
      </c>
      <c r="G2165" s="64"/>
      <c r="H2165" s="64"/>
      <c r="I2165" s="64"/>
      <c r="J2165" s="64"/>
      <c r="K2165" s="64"/>
      <c r="L2165" s="64"/>
      <c r="M2165" s="64"/>
      <c r="N2165" s="64"/>
      <c r="O2165" s="64"/>
      <c r="P2165" s="64"/>
    </row>
    <row r="2166" spans="1:16" ht="30">
      <c r="A2166" s="47">
        <v>5</v>
      </c>
      <c r="B2166" s="47" t="s">
        <v>123</v>
      </c>
      <c r="C2166" s="47" t="str">
        <f t="shared" si="33"/>
        <v>5-Delta Smelt Responses</v>
      </c>
      <c r="D2166" s="47" t="s">
        <v>147</v>
      </c>
      <c r="E2166" s="47">
        <v>2491</v>
      </c>
      <c r="F2166" s="62" t="s">
        <v>2337</v>
      </c>
      <c r="G2166" s="64"/>
      <c r="H2166" s="64"/>
      <c r="I2166" s="64"/>
      <c r="J2166" s="64"/>
      <c r="K2166" s="64"/>
      <c r="L2166" s="64"/>
      <c r="M2166" s="64"/>
      <c r="N2166" s="64"/>
      <c r="O2166" s="64"/>
      <c r="P2166" s="64"/>
    </row>
    <row r="2167" spans="1:16" ht="45">
      <c r="A2167" s="47">
        <v>5</v>
      </c>
      <c r="B2167" s="47" t="s">
        <v>123</v>
      </c>
      <c r="C2167" s="47" t="str">
        <f t="shared" si="33"/>
        <v>5-Delta Smelt Responses</v>
      </c>
      <c r="D2167" s="47" t="s">
        <v>148</v>
      </c>
      <c r="E2167" s="47">
        <v>2492</v>
      </c>
      <c r="F2167" s="62" t="s">
        <v>2191</v>
      </c>
      <c r="G2167" s="64"/>
      <c r="H2167" s="64"/>
      <c r="I2167" s="64"/>
      <c r="J2167" s="64"/>
      <c r="K2167" s="64"/>
      <c r="L2167" s="64"/>
      <c r="M2167" s="64"/>
      <c r="N2167" s="64"/>
      <c r="O2167" s="64" t="s">
        <v>2757</v>
      </c>
      <c r="P2167" s="64"/>
    </row>
    <row r="2168" spans="1:16" ht="30">
      <c r="A2168" s="47">
        <v>5</v>
      </c>
      <c r="B2168" s="47" t="s">
        <v>123</v>
      </c>
      <c r="C2168" s="47" t="str">
        <f t="shared" si="33"/>
        <v>5-Delta Smelt Responses</v>
      </c>
      <c r="D2168" s="47" t="s">
        <v>148</v>
      </c>
      <c r="E2168" s="47">
        <v>2493</v>
      </c>
      <c r="F2168" s="62" t="s">
        <v>2338</v>
      </c>
      <c r="G2168" s="64"/>
      <c r="H2168" s="64"/>
      <c r="I2168" s="64"/>
      <c r="J2168" s="64"/>
      <c r="K2168" s="64"/>
      <c r="L2168" s="64"/>
      <c r="M2168" s="64"/>
      <c r="N2168" s="64"/>
      <c r="O2168" s="64"/>
      <c r="P2168" s="64"/>
    </row>
    <row r="2169" spans="1:16" ht="30">
      <c r="A2169" s="47">
        <v>5</v>
      </c>
      <c r="B2169" s="47" t="s">
        <v>123</v>
      </c>
      <c r="C2169" s="47" t="str">
        <f t="shared" si="33"/>
        <v>5-Delta Smelt Responses</v>
      </c>
      <c r="D2169" s="47" t="s">
        <v>148</v>
      </c>
      <c r="E2169" s="47">
        <v>2494</v>
      </c>
      <c r="F2169" s="62" t="s">
        <v>2339</v>
      </c>
      <c r="G2169" s="64"/>
      <c r="H2169" s="64"/>
      <c r="I2169" s="64"/>
      <c r="J2169" s="64"/>
      <c r="K2169" s="64"/>
      <c r="L2169" s="64"/>
      <c r="M2169" s="64"/>
      <c r="N2169" s="64"/>
      <c r="O2169" s="64"/>
      <c r="P2169" s="64"/>
    </row>
    <row r="2170" spans="1:16" ht="30">
      <c r="A2170" s="47">
        <v>5</v>
      </c>
      <c r="B2170" s="47" t="s">
        <v>123</v>
      </c>
      <c r="C2170" s="47" t="str">
        <f t="shared" si="33"/>
        <v>5-Delta Smelt Responses</v>
      </c>
      <c r="D2170" s="47" t="s">
        <v>148</v>
      </c>
      <c r="E2170" s="47">
        <v>2495</v>
      </c>
      <c r="F2170" s="62" t="s">
        <v>2340</v>
      </c>
      <c r="G2170" s="64"/>
      <c r="H2170" s="64"/>
      <c r="I2170" s="64"/>
      <c r="J2170" s="64"/>
      <c r="K2170" s="64"/>
      <c r="L2170" s="64"/>
      <c r="M2170" s="64"/>
      <c r="N2170" s="64"/>
      <c r="O2170" s="64"/>
      <c r="P2170" s="64"/>
    </row>
    <row r="2171" spans="1:16" ht="30">
      <c r="A2171" s="47">
        <v>5</v>
      </c>
      <c r="B2171" s="47" t="s">
        <v>123</v>
      </c>
      <c r="C2171" s="47" t="str">
        <f t="shared" si="33"/>
        <v>5-Delta Smelt Responses</v>
      </c>
      <c r="D2171" s="47" t="s">
        <v>148</v>
      </c>
      <c r="E2171" s="47">
        <v>2496</v>
      </c>
      <c r="F2171" s="62" t="s">
        <v>2341</v>
      </c>
      <c r="G2171" s="64"/>
      <c r="H2171" s="64"/>
      <c r="I2171" s="64"/>
      <c r="J2171" s="64"/>
      <c r="K2171" s="64"/>
      <c r="L2171" s="64"/>
      <c r="M2171" s="64"/>
      <c r="N2171" s="64"/>
      <c r="O2171" s="64"/>
      <c r="P2171" s="64"/>
    </row>
    <row r="2172" spans="1:16" ht="30">
      <c r="A2172" s="47">
        <v>5</v>
      </c>
      <c r="B2172" s="47" t="s">
        <v>123</v>
      </c>
      <c r="C2172" s="47" t="str">
        <f t="shared" si="33"/>
        <v>5-Delta Smelt Responses</v>
      </c>
      <c r="D2172" s="47" t="s">
        <v>148</v>
      </c>
      <c r="E2172" s="47">
        <v>2497</v>
      </c>
      <c r="F2172" s="62" t="s">
        <v>2342</v>
      </c>
      <c r="G2172" s="64"/>
      <c r="H2172" s="64"/>
      <c r="I2172" s="64"/>
      <c r="J2172" s="64"/>
      <c r="K2172" s="64"/>
      <c r="L2172" s="64"/>
      <c r="M2172" s="64"/>
      <c r="N2172" s="64"/>
      <c r="O2172" s="64"/>
      <c r="P2172" s="64"/>
    </row>
    <row r="2173" spans="1:16" ht="30">
      <c r="A2173" s="47">
        <v>5</v>
      </c>
      <c r="B2173" s="47" t="s">
        <v>123</v>
      </c>
      <c r="C2173" s="47" t="str">
        <f t="shared" si="33"/>
        <v>5-Delta Smelt Responses</v>
      </c>
      <c r="D2173" s="47" t="s">
        <v>148</v>
      </c>
      <c r="E2173" s="47">
        <v>2498</v>
      </c>
      <c r="F2173" s="62" t="s">
        <v>2343</v>
      </c>
      <c r="G2173" s="64"/>
      <c r="H2173" s="64"/>
      <c r="I2173" s="64"/>
      <c r="J2173" s="64"/>
      <c r="K2173" s="64"/>
      <c r="L2173" s="64"/>
      <c r="M2173" s="64"/>
      <c r="N2173" s="64"/>
      <c r="O2173" s="64"/>
      <c r="P2173" s="64"/>
    </row>
    <row r="2174" spans="1:16" ht="30">
      <c r="A2174" s="47">
        <v>5</v>
      </c>
      <c r="B2174" s="47" t="s">
        <v>123</v>
      </c>
      <c r="C2174" s="47" t="str">
        <f t="shared" si="33"/>
        <v>5-Delta Smelt Responses</v>
      </c>
      <c r="D2174" s="47" t="s">
        <v>148</v>
      </c>
      <c r="E2174" s="47">
        <v>2499</v>
      </c>
      <c r="F2174" s="62" t="s">
        <v>2344</v>
      </c>
      <c r="G2174" s="64"/>
      <c r="H2174" s="64"/>
      <c r="I2174" s="64"/>
      <c r="J2174" s="64"/>
      <c r="K2174" s="64"/>
      <c r="L2174" s="64"/>
      <c r="M2174" s="64"/>
      <c r="N2174" s="64"/>
      <c r="O2174" s="64"/>
      <c r="P2174" s="64"/>
    </row>
    <row r="2175" spans="1:16" ht="30">
      <c r="A2175" s="47">
        <v>5</v>
      </c>
      <c r="B2175" s="47" t="s">
        <v>123</v>
      </c>
      <c r="C2175" s="47" t="str">
        <f t="shared" si="33"/>
        <v>5-Delta Smelt Responses</v>
      </c>
      <c r="D2175" s="47" t="s">
        <v>148</v>
      </c>
      <c r="E2175" s="47">
        <v>2500</v>
      </c>
      <c r="F2175" s="62" t="s">
        <v>2345</v>
      </c>
      <c r="G2175" s="64"/>
      <c r="H2175" s="64"/>
      <c r="I2175" s="64"/>
      <c r="J2175" s="64"/>
      <c r="K2175" s="64"/>
      <c r="L2175" s="64"/>
      <c r="M2175" s="64"/>
      <c r="N2175" s="64"/>
      <c r="O2175" s="64"/>
      <c r="P2175" s="64"/>
    </row>
    <row r="2176" spans="1:16" ht="30">
      <c r="A2176" s="47">
        <v>5</v>
      </c>
      <c r="B2176" s="47" t="s">
        <v>123</v>
      </c>
      <c r="C2176" s="47" t="str">
        <f t="shared" si="33"/>
        <v>5-Delta Smelt Responses</v>
      </c>
      <c r="D2176" s="47" t="s">
        <v>148</v>
      </c>
      <c r="E2176" s="47">
        <v>2501</v>
      </c>
      <c r="F2176" s="62"/>
      <c r="G2176" s="64"/>
      <c r="H2176" s="64"/>
      <c r="I2176" s="64"/>
      <c r="J2176" s="64"/>
      <c r="K2176" s="64"/>
      <c r="L2176" s="64"/>
      <c r="M2176" s="64"/>
      <c r="N2176" s="64"/>
      <c r="O2176" s="64"/>
      <c r="P2176" s="64"/>
    </row>
    <row r="2177" spans="1:16" ht="30">
      <c r="A2177" s="47">
        <v>5</v>
      </c>
      <c r="B2177" s="47" t="s">
        <v>123</v>
      </c>
      <c r="C2177" s="47" t="str">
        <f t="shared" si="33"/>
        <v>5-Delta Smelt Responses</v>
      </c>
      <c r="D2177" s="47" t="s">
        <v>149</v>
      </c>
      <c r="E2177" s="47">
        <v>2502</v>
      </c>
      <c r="F2177" s="62" t="s">
        <v>2346</v>
      </c>
      <c r="G2177" s="64"/>
      <c r="H2177" s="64"/>
      <c r="I2177" s="64"/>
      <c r="J2177" s="64"/>
      <c r="K2177" s="64"/>
      <c r="L2177" s="64"/>
      <c r="M2177" s="64"/>
      <c r="N2177" s="64"/>
      <c r="O2177" s="64"/>
      <c r="P2177" s="64"/>
    </row>
    <row r="2178" spans="1:16" ht="30">
      <c r="A2178" s="47">
        <v>5</v>
      </c>
      <c r="B2178" s="47" t="s">
        <v>123</v>
      </c>
      <c r="C2178" s="47" t="str">
        <f t="shared" si="33"/>
        <v>5-Delta Smelt Responses</v>
      </c>
      <c r="D2178" s="47" t="s">
        <v>149</v>
      </c>
      <c r="E2178" s="47">
        <v>2503</v>
      </c>
      <c r="F2178" s="62" t="s">
        <v>2263</v>
      </c>
      <c r="G2178" s="64"/>
      <c r="H2178" s="64"/>
      <c r="I2178" s="64"/>
      <c r="J2178" s="64"/>
      <c r="K2178" s="64"/>
      <c r="L2178" s="64"/>
      <c r="M2178" s="64"/>
      <c r="N2178" s="64"/>
      <c r="O2178" s="64"/>
      <c r="P2178" s="64"/>
    </row>
    <row r="2179" spans="1:16" ht="30">
      <c r="A2179" s="47">
        <v>5</v>
      </c>
      <c r="B2179" s="47" t="s">
        <v>123</v>
      </c>
      <c r="C2179" s="47" t="str">
        <f t="shared" si="33"/>
        <v>5-Delta Smelt Responses</v>
      </c>
      <c r="D2179" s="47" t="s">
        <v>149</v>
      </c>
      <c r="E2179" s="47">
        <v>2504</v>
      </c>
      <c r="F2179" s="62" t="s">
        <v>2347</v>
      </c>
      <c r="G2179" s="64"/>
      <c r="H2179" s="64"/>
      <c r="I2179" s="64"/>
      <c r="J2179" s="64"/>
      <c r="K2179" s="64"/>
      <c r="L2179" s="64"/>
      <c r="M2179" s="64"/>
      <c r="N2179" s="64"/>
      <c r="O2179" s="64"/>
      <c r="P2179" s="64"/>
    </row>
    <row r="2180" spans="1:16" ht="30">
      <c r="A2180" s="47">
        <v>5</v>
      </c>
      <c r="B2180" s="47" t="s">
        <v>123</v>
      </c>
      <c r="C2180" s="47" t="str">
        <f t="shared" si="33"/>
        <v>5-Delta Smelt Responses</v>
      </c>
      <c r="D2180" s="47" t="s">
        <v>149</v>
      </c>
      <c r="E2180" s="47">
        <v>2505</v>
      </c>
      <c r="F2180" s="62" t="s">
        <v>2348</v>
      </c>
      <c r="G2180" s="64"/>
      <c r="H2180" s="64"/>
      <c r="I2180" s="64"/>
      <c r="J2180" s="64"/>
      <c r="K2180" s="64"/>
      <c r="L2180" s="64"/>
      <c r="M2180" s="64"/>
      <c r="N2180" s="64"/>
      <c r="O2180" s="64"/>
      <c r="P2180" s="64"/>
    </row>
    <row r="2181" spans="1:16" ht="30">
      <c r="A2181" s="47">
        <v>5</v>
      </c>
      <c r="B2181" s="47" t="s">
        <v>123</v>
      </c>
      <c r="C2181" s="47" t="str">
        <f t="shared" si="33"/>
        <v>5-Delta Smelt Responses</v>
      </c>
      <c r="D2181" s="47" t="s">
        <v>149</v>
      </c>
      <c r="E2181" s="47">
        <v>2506</v>
      </c>
      <c r="F2181" s="62" t="s">
        <v>2349</v>
      </c>
      <c r="G2181" s="64"/>
      <c r="H2181" s="64"/>
      <c r="I2181" s="64"/>
      <c r="J2181" s="64"/>
      <c r="K2181" s="64"/>
      <c r="L2181" s="64"/>
      <c r="M2181" s="64"/>
      <c r="N2181" s="64"/>
      <c r="O2181" s="64"/>
      <c r="P2181" s="64"/>
    </row>
    <row r="2182" spans="1:16" ht="30">
      <c r="A2182" s="47">
        <v>5</v>
      </c>
      <c r="B2182" s="47" t="s">
        <v>123</v>
      </c>
      <c r="C2182" s="47" t="str">
        <f t="shared" ref="C2182:C2245" si="34">A2182&amp;"-"&amp;B2182</f>
        <v>5-Delta Smelt Responses</v>
      </c>
      <c r="D2182" s="47" t="s">
        <v>149</v>
      </c>
      <c r="E2182" s="47">
        <v>2507</v>
      </c>
      <c r="F2182" s="62" t="s">
        <v>2350</v>
      </c>
      <c r="G2182" s="64"/>
      <c r="H2182" s="64"/>
      <c r="I2182" s="64"/>
      <c r="J2182" s="64"/>
      <c r="K2182" s="64"/>
      <c r="L2182" s="64"/>
      <c r="M2182" s="64"/>
      <c r="N2182" s="64"/>
      <c r="O2182" s="64"/>
      <c r="P2182" s="64"/>
    </row>
    <row r="2183" spans="1:16" ht="30">
      <c r="A2183" s="47">
        <v>5</v>
      </c>
      <c r="B2183" s="47" t="s">
        <v>123</v>
      </c>
      <c r="C2183" s="47" t="str">
        <f t="shared" si="34"/>
        <v>5-Delta Smelt Responses</v>
      </c>
      <c r="D2183" s="47" t="s">
        <v>149</v>
      </c>
      <c r="E2183" s="47">
        <v>2508</v>
      </c>
      <c r="F2183" s="62" t="s">
        <v>2351</v>
      </c>
      <c r="G2183" s="64"/>
      <c r="H2183" s="64"/>
      <c r="I2183" s="64"/>
      <c r="J2183" s="64"/>
      <c r="K2183" s="64"/>
      <c r="L2183" s="64"/>
      <c r="M2183" s="64"/>
      <c r="N2183" s="64"/>
      <c r="O2183" s="64"/>
      <c r="P2183" s="64"/>
    </row>
    <row r="2184" spans="1:16" ht="30">
      <c r="A2184" s="47">
        <v>5</v>
      </c>
      <c r="B2184" s="47" t="s">
        <v>123</v>
      </c>
      <c r="C2184" s="47" t="str">
        <f t="shared" si="34"/>
        <v>5-Delta Smelt Responses</v>
      </c>
      <c r="D2184" s="47" t="s">
        <v>149</v>
      </c>
      <c r="E2184" s="47">
        <v>2509</v>
      </c>
      <c r="F2184" s="62" t="s">
        <v>2352</v>
      </c>
      <c r="G2184" s="64"/>
      <c r="H2184" s="64"/>
      <c r="I2184" s="64"/>
      <c r="J2184" s="64"/>
      <c r="K2184" s="64"/>
      <c r="L2184" s="64"/>
      <c r="M2184" s="64"/>
      <c r="N2184" s="64"/>
      <c r="O2184" s="64"/>
      <c r="P2184" s="64"/>
    </row>
    <row r="2185" spans="1:16" ht="30">
      <c r="A2185" s="47">
        <v>5</v>
      </c>
      <c r="B2185" s="47" t="s">
        <v>123</v>
      </c>
      <c r="C2185" s="47" t="str">
        <f t="shared" si="34"/>
        <v>5-Delta Smelt Responses</v>
      </c>
      <c r="D2185" s="47" t="s">
        <v>149</v>
      </c>
      <c r="E2185" s="47">
        <v>2510</v>
      </c>
      <c r="F2185" s="62" t="s">
        <v>2353</v>
      </c>
      <c r="G2185" s="64"/>
      <c r="H2185" s="64"/>
      <c r="I2185" s="64"/>
      <c r="J2185" s="64"/>
      <c r="K2185" s="64"/>
      <c r="L2185" s="64"/>
      <c r="M2185" s="64"/>
      <c r="N2185" s="64"/>
      <c r="O2185" s="64"/>
      <c r="P2185" s="64"/>
    </row>
    <row r="2186" spans="1:16" ht="30">
      <c r="A2186" s="47">
        <v>5</v>
      </c>
      <c r="B2186" s="47" t="s">
        <v>123</v>
      </c>
      <c r="C2186" s="47" t="str">
        <f t="shared" si="34"/>
        <v>5-Delta Smelt Responses</v>
      </c>
      <c r="D2186" s="47" t="s">
        <v>149</v>
      </c>
      <c r="E2186" s="47">
        <v>2511</v>
      </c>
      <c r="F2186" s="62" t="s">
        <v>2354</v>
      </c>
      <c r="G2186" s="64"/>
      <c r="H2186" s="64"/>
      <c r="I2186" s="64"/>
      <c r="J2186" s="64"/>
      <c r="K2186" s="64"/>
      <c r="L2186" s="64"/>
      <c r="M2186" s="64"/>
      <c r="N2186" s="64"/>
      <c r="O2186" s="64"/>
      <c r="P2186" s="64"/>
    </row>
    <row r="2187" spans="1:16" ht="30">
      <c r="A2187" s="47">
        <v>5</v>
      </c>
      <c r="B2187" s="47" t="s">
        <v>123</v>
      </c>
      <c r="C2187" s="47" t="str">
        <f t="shared" si="34"/>
        <v>5-Delta Smelt Responses</v>
      </c>
      <c r="D2187" s="47" t="s">
        <v>149</v>
      </c>
      <c r="E2187" s="47">
        <v>2512</v>
      </c>
      <c r="F2187" s="62" t="s">
        <v>2355</v>
      </c>
      <c r="G2187" s="64"/>
      <c r="H2187" s="64"/>
      <c r="I2187" s="64"/>
      <c r="J2187" s="64"/>
      <c r="K2187" s="64"/>
      <c r="L2187" s="64"/>
      <c r="M2187" s="64"/>
      <c r="N2187" s="64"/>
      <c r="O2187" s="64"/>
      <c r="P2187" s="64"/>
    </row>
    <row r="2188" spans="1:16" ht="105">
      <c r="A2188" s="47">
        <v>5</v>
      </c>
      <c r="B2188" s="47" t="s">
        <v>123</v>
      </c>
      <c r="C2188" s="47" t="str">
        <f t="shared" si="34"/>
        <v>5-Delta Smelt Responses</v>
      </c>
      <c r="D2188" s="47" t="s">
        <v>149</v>
      </c>
      <c r="E2188" s="47">
        <v>2513</v>
      </c>
      <c r="F2188" s="62" t="s">
        <v>2356</v>
      </c>
      <c r="G2188" s="64"/>
      <c r="H2188" s="64"/>
      <c r="I2188" s="64"/>
      <c r="J2188" s="64"/>
      <c r="K2188" s="64"/>
      <c r="L2188" s="64"/>
      <c r="M2188" s="64"/>
      <c r="N2188" s="64" t="s">
        <v>2651</v>
      </c>
      <c r="O2188" s="64"/>
      <c r="P2188" s="64"/>
    </row>
    <row r="2189" spans="1:16" ht="30">
      <c r="A2189" s="47">
        <v>5</v>
      </c>
      <c r="B2189" s="47" t="s">
        <v>123</v>
      </c>
      <c r="C2189" s="47" t="str">
        <f t="shared" si="34"/>
        <v>5-Delta Smelt Responses</v>
      </c>
      <c r="D2189" s="47" t="s">
        <v>149</v>
      </c>
      <c r="E2189" s="47">
        <v>2514</v>
      </c>
      <c r="F2189" s="62" t="s">
        <v>2357</v>
      </c>
      <c r="G2189" s="64"/>
      <c r="H2189" s="64"/>
      <c r="I2189" s="64"/>
      <c r="J2189" s="64"/>
      <c r="K2189" s="64"/>
      <c r="L2189" s="64"/>
      <c r="M2189" s="64"/>
      <c r="N2189" s="64"/>
      <c r="O2189" s="64"/>
      <c r="P2189" s="64"/>
    </row>
    <row r="2190" spans="1:16" ht="30">
      <c r="A2190" s="47">
        <v>5</v>
      </c>
      <c r="B2190" s="47" t="s">
        <v>123</v>
      </c>
      <c r="C2190" s="47" t="str">
        <f t="shared" si="34"/>
        <v>5-Delta Smelt Responses</v>
      </c>
      <c r="D2190" s="47" t="s">
        <v>149</v>
      </c>
      <c r="E2190" s="47">
        <v>2515</v>
      </c>
      <c r="F2190" s="62" t="s">
        <v>2358</v>
      </c>
      <c r="G2190" s="64"/>
      <c r="H2190" s="64"/>
      <c r="I2190" s="64"/>
      <c r="J2190" s="64"/>
      <c r="K2190" s="64"/>
      <c r="L2190" s="64"/>
      <c r="M2190" s="64"/>
      <c r="N2190" s="64"/>
      <c r="O2190" s="64"/>
      <c r="P2190" s="64"/>
    </row>
    <row r="2191" spans="1:16" ht="30">
      <c r="A2191" s="47">
        <v>5</v>
      </c>
      <c r="B2191" s="47" t="s">
        <v>123</v>
      </c>
      <c r="C2191" s="47" t="str">
        <f t="shared" si="34"/>
        <v>5-Delta Smelt Responses</v>
      </c>
      <c r="D2191" s="47" t="s">
        <v>149</v>
      </c>
      <c r="E2191" s="47">
        <v>2516</v>
      </c>
      <c r="F2191" s="62" t="s">
        <v>2359</v>
      </c>
      <c r="G2191" s="64"/>
      <c r="H2191" s="64"/>
      <c r="I2191" s="64"/>
      <c r="J2191" s="64"/>
      <c r="K2191" s="64"/>
      <c r="L2191" s="64"/>
      <c r="M2191" s="64"/>
      <c r="N2191" s="64"/>
      <c r="O2191" s="64"/>
      <c r="P2191" s="64"/>
    </row>
    <row r="2192" spans="1:16" ht="30">
      <c r="A2192" s="47">
        <v>5</v>
      </c>
      <c r="B2192" s="47" t="s">
        <v>123</v>
      </c>
      <c r="C2192" s="47" t="str">
        <f t="shared" si="34"/>
        <v>5-Delta Smelt Responses</v>
      </c>
      <c r="D2192" s="47" t="s">
        <v>149</v>
      </c>
      <c r="E2192" s="47">
        <v>2517</v>
      </c>
      <c r="F2192" s="62" t="s">
        <v>2360</v>
      </c>
      <c r="G2192" s="64"/>
      <c r="H2192" s="64"/>
      <c r="I2192" s="64"/>
      <c r="J2192" s="64"/>
      <c r="K2192" s="64"/>
      <c r="L2192" s="64"/>
      <c r="M2192" s="64"/>
      <c r="N2192" s="64"/>
      <c r="O2192" s="64"/>
      <c r="P2192" s="64"/>
    </row>
    <row r="2193" spans="1:16" ht="30">
      <c r="A2193" s="47">
        <v>5</v>
      </c>
      <c r="B2193" s="47" t="s">
        <v>123</v>
      </c>
      <c r="C2193" s="47" t="str">
        <f t="shared" si="34"/>
        <v>5-Delta Smelt Responses</v>
      </c>
      <c r="D2193" s="47" t="s">
        <v>149</v>
      </c>
      <c r="E2193" s="47">
        <v>2518</v>
      </c>
      <c r="F2193" s="62" t="s">
        <v>2361</v>
      </c>
      <c r="G2193" s="64"/>
      <c r="H2193" s="64"/>
      <c r="I2193" s="64"/>
      <c r="J2193" s="64"/>
      <c r="K2193" s="64"/>
      <c r="L2193" s="64"/>
      <c r="M2193" s="64"/>
      <c r="N2193" s="64"/>
      <c r="O2193" s="64"/>
      <c r="P2193" s="64"/>
    </row>
    <row r="2194" spans="1:16" ht="30">
      <c r="A2194" s="47">
        <v>5</v>
      </c>
      <c r="B2194" s="47" t="s">
        <v>123</v>
      </c>
      <c r="C2194" s="47" t="str">
        <f t="shared" si="34"/>
        <v>5-Delta Smelt Responses</v>
      </c>
      <c r="D2194" s="47" t="s">
        <v>149</v>
      </c>
      <c r="E2194" s="47">
        <v>2519</v>
      </c>
      <c r="F2194" s="62" t="s">
        <v>2362</v>
      </c>
      <c r="G2194" s="64"/>
      <c r="H2194" s="64"/>
      <c r="I2194" s="64"/>
      <c r="J2194" s="64"/>
      <c r="K2194" s="64"/>
      <c r="L2194" s="64"/>
      <c r="M2194" s="64"/>
      <c r="N2194" s="64"/>
      <c r="O2194" s="64"/>
      <c r="P2194" s="64"/>
    </row>
    <row r="2195" spans="1:16" ht="30">
      <c r="A2195" s="47">
        <v>5</v>
      </c>
      <c r="B2195" s="47" t="s">
        <v>123</v>
      </c>
      <c r="C2195" s="47" t="str">
        <f t="shared" si="34"/>
        <v>5-Delta Smelt Responses</v>
      </c>
      <c r="D2195" s="47" t="s">
        <v>149</v>
      </c>
      <c r="E2195" s="47">
        <v>2520</v>
      </c>
      <c r="F2195" s="62" t="s">
        <v>2363</v>
      </c>
      <c r="G2195" s="64"/>
      <c r="H2195" s="64"/>
      <c r="I2195" s="64"/>
      <c r="J2195" s="64"/>
      <c r="K2195" s="64"/>
      <c r="L2195" s="64"/>
      <c r="M2195" s="64"/>
      <c r="N2195" s="64"/>
      <c r="O2195" s="64"/>
      <c r="P2195" s="64"/>
    </row>
    <row r="2196" spans="1:16" ht="30">
      <c r="A2196" s="47">
        <v>5</v>
      </c>
      <c r="B2196" s="47" t="s">
        <v>123</v>
      </c>
      <c r="C2196" s="47" t="str">
        <f t="shared" si="34"/>
        <v>5-Delta Smelt Responses</v>
      </c>
      <c r="D2196" s="47" t="s">
        <v>149</v>
      </c>
      <c r="E2196" s="47">
        <v>2521</v>
      </c>
      <c r="F2196" s="62" t="s">
        <v>2364</v>
      </c>
      <c r="G2196" s="64"/>
      <c r="H2196" s="64"/>
      <c r="I2196" s="64"/>
      <c r="J2196" s="64"/>
      <c r="K2196" s="64"/>
      <c r="L2196" s="64"/>
      <c r="M2196" s="64"/>
      <c r="N2196" s="64"/>
      <c r="O2196" s="64"/>
      <c r="P2196" s="64"/>
    </row>
    <row r="2197" spans="1:16" ht="30">
      <c r="A2197" s="47">
        <v>5</v>
      </c>
      <c r="B2197" s="47" t="s">
        <v>123</v>
      </c>
      <c r="C2197" s="47" t="str">
        <f t="shared" si="34"/>
        <v>5-Delta Smelt Responses</v>
      </c>
      <c r="D2197" s="47" t="s">
        <v>149</v>
      </c>
      <c r="E2197" s="47">
        <v>2522</v>
      </c>
      <c r="F2197" s="62" t="s">
        <v>2365</v>
      </c>
      <c r="G2197" s="64"/>
      <c r="H2197" s="64"/>
      <c r="I2197" s="64"/>
      <c r="J2197" s="64"/>
      <c r="K2197" s="64"/>
      <c r="L2197" s="64"/>
      <c r="M2197" s="64"/>
      <c r="N2197" s="64"/>
      <c r="O2197" s="64"/>
      <c r="P2197" s="64"/>
    </row>
    <row r="2198" spans="1:16" ht="30">
      <c r="A2198" s="47">
        <v>5</v>
      </c>
      <c r="B2198" s="47" t="s">
        <v>123</v>
      </c>
      <c r="C2198" s="47" t="str">
        <f t="shared" si="34"/>
        <v>5-Delta Smelt Responses</v>
      </c>
      <c r="D2198" s="47" t="s">
        <v>149</v>
      </c>
      <c r="E2198" s="47">
        <v>2523</v>
      </c>
      <c r="F2198" s="62" t="s">
        <v>2366</v>
      </c>
      <c r="G2198" s="64"/>
      <c r="H2198" s="64"/>
      <c r="I2198" s="64"/>
      <c r="J2198" s="64"/>
      <c r="K2198" s="64"/>
      <c r="L2198" s="64"/>
      <c r="M2198" s="64"/>
      <c r="N2198" s="64"/>
      <c r="O2198" s="64"/>
      <c r="P2198" s="64"/>
    </row>
    <row r="2199" spans="1:16" ht="30">
      <c r="A2199" s="47">
        <v>5</v>
      </c>
      <c r="B2199" s="47" t="s">
        <v>123</v>
      </c>
      <c r="C2199" s="47" t="str">
        <f t="shared" si="34"/>
        <v>5-Delta Smelt Responses</v>
      </c>
      <c r="D2199" s="47" t="s">
        <v>149</v>
      </c>
      <c r="E2199" s="47">
        <v>2524</v>
      </c>
      <c r="F2199" s="62"/>
      <c r="G2199" s="64"/>
      <c r="H2199" s="64"/>
      <c r="I2199" s="64"/>
      <c r="J2199" s="64"/>
      <c r="K2199" s="64"/>
      <c r="L2199" s="64"/>
      <c r="M2199" s="64"/>
      <c r="N2199" s="64"/>
      <c r="O2199" s="64"/>
      <c r="P2199" s="64"/>
    </row>
    <row r="2200" spans="1:16" ht="30">
      <c r="A2200" s="47">
        <v>5</v>
      </c>
      <c r="B2200" s="47" t="s">
        <v>123</v>
      </c>
      <c r="C2200" s="47" t="str">
        <f t="shared" si="34"/>
        <v>5-Delta Smelt Responses</v>
      </c>
      <c r="D2200" s="47" t="s">
        <v>150</v>
      </c>
      <c r="E2200" s="47">
        <v>2525</v>
      </c>
      <c r="F2200" s="62" t="s">
        <v>2367</v>
      </c>
      <c r="G2200" s="64"/>
      <c r="H2200" s="64"/>
      <c r="I2200" s="64"/>
      <c r="J2200" s="64"/>
      <c r="K2200" s="64"/>
      <c r="L2200" s="64"/>
      <c r="M2200" s="64"/>
      <c r="N2200" s="64"/>
      <c r="O2200" s="64"/>
      <c r="P2200" s="64"/>
    </row>
    <row r="2201" spans="1:16" ht="30">
      <c r="A2201" s="47">
        <v>5</v>
      </c>
      <c r="B2201" s="47" t="s">
        <v>123</v>
      </c>
      <c r="C2201" s="47" t="str">
        <f t="shared" si="34"/>
        <v>5-Delta Smelt Responses</v>
      </c>
      <c r="D2201" s="47" t="s">
        <v>150</v>
      </c>
      <c r="E2201" s="47">
        <v>2526</v>
      </c>
      <c r="F2201" s="62" t="s">
        <v>2368</v>
      </c>
      <c r="G2201" s="64"/>
      <c r="H2201" s="64"/>
      <c r="I2201" s="64"/>
      <c r="J2201" s="64"/>
      <c r="K2201" s="64"/>
      <c r="L2201" s="64"/>
      <c r="M2201" s="64"/>
      <c r="N2201" s="64"/>
      <c r="O2201" s="64"/>
      <c r="P2201" s="64"/>
    </row>
    <row r="2202" spans="1:16" ht="30">
      <c r="A2202" s="47">
        <v>5</v>
      </c>
      <c r="B2202" s="47" t="s">
        <v>123</v>
      </c>
      <c r="C2202" s="47" t="str">
        <f t="shared" si="34"/>
        <v>5-Delta Smelt Responses</v>
      </c>
      <c r="D2202" s="47" t="s">
        <v>150</v>
      </c>
      <c r="E2202" s="47">
        <v>2527</v>
      </c>
      <c r="F2202" s="62" t="s">
        <v>2369</v>
      </c>
      <c r="G2202" s="64"/>
      <c r="H2202" s="64"/>
      <c r="I2202" s="64"/>
      <c r="J2202" s="64"/>
      <c r="K2202" s="64"/>
      <c r="L2202" s="64"/>
      <c r="M2202" s="64"/>
      <c r="N2202" s="64"/>
      <c r="O2202" s="64"/>
      <c r="P2202" s="64"/>
    </row>
    <row r="2203" spans="1:16" ht="30">
      <c r="A2203" s="47">
        <v>5</v>
      </c>
      <c r="B2203" s="47" t="s">
        <v>123</v>
      </c>
      <c r="C2203" s="47" t="str">
        <f t="shared" si="34"/>
        <v>5-Delta Smelt Responses</v>
      </c>
      <c r="D2203" s="47" t="s">
        <v>150</v>
      </c>
      <c r="E2203" s="47">
        <v>2528</v>
      </c>
      <c r="F2203" s="62" t="s">
        <v>2370</v>
      </c>
      <c r="G2203" s="64"/>
      <c r="H2203" s="64"/>
      <c r="I2203" s="64"/>
      <c r="J2203" s="64"/>
      <c r="K2203" s="64"/>
      <c r="L2203" s="64"/>
      <c r="M2203" s="64"/>
      <c r="N2203" s="64"/>
      <c r="O2203" s="64"/>
      <c r="P2203" s="64"/>
    </row>
    <row r="2204" spans="1:16" ht="30">
      <c r="A2204" s="47">
        <v>5</v>
      </c>
      <c r="B2204" s="47" t="s">
        <v>123</v>
      </c>
      <c r="C2204" s="47" t="str">
        <f t="shared" si="34"/>
        <v>5-Delta Smelt Responses</v>
      </c>
      <c r="D2204" s="47" t="s">
        <v>150</v>
      </c>
      <c r="E2204" s="47">
        <v>2529</v>
      </c>
      <c r="F2204" s="62" t="s">
        <v>2371</v>
      </c>
      <c r="G2204" s="64"/>
      <c r="H2204" s="64"/>
      <c r="I2204" s="64"/>
      <c r="J2204" s="64"/>
      <c r="K2204" s="64"/>
      <c r="L2204" s="64"/>
      <c r="M2204" s="64"/>
      <c r="N2204" s="64"/>
      <c r="O2204" s="64"/>
      <c r="P2204" s="64"/>
    </row>
    <row r="2205" spans="1:16" ht="30">
      <c r="A2205" s="47">
        <v>5</v>
      </c>
      <c r="B2205" s="47" t="s">
        <v>123</v>
      </c>
      <c r="C2205" s="47" t="str">
        <f t="shared" si="34"/>
        <v>5-Delta Smelt Responses</v>
      </c>
      <c r="D2205" s="47" t="s">
        <v>150</v>
      </c>
      <c r="E2205" s="47">
        <v>2530</v>
      </c>
      <c r="F2205" s="62" t="s">
        <v>2372</v>
      </c>
      <c r="G2205" s="64"/>
      <c r="H2205" s="64"/>
      <c r="I2205" s="64"/>
      <c r="J2205" s="64"/>
      <c r="K2205" s="64"/>
      <c r="L2205" s="64"/>
      <c r="M2205" s="64"/>
      <c r="N2205" s="64"/>
      <c r="O2205" s="64"/>
      <c r="P2205" s="64"/>
    </row>
    <row r="2206" spans="1:16" ht="30">
      <c r="A2206" s="47">
        <v>5</v>
      </c>
      <c r="B2206" s="47" t="s">
        <v>123</v>
      </c>
      <c r="C2206" s="47" t="str">
        <f t="shared" si="34"/>
        <v>5-Delta Smelt Responses</v>
      </c>
      <c r="D2206" s="47" t="s">
        <v>150</v>
      </c>
      <c r="E2206" s="47">
        <v>2531</v>
      </c>
      <c r="F2206" s="62" t="s">
        <v>2373</v>
      </c>
      <c r="G2206" s="64"/>
      <c r="H2206" s="64"/>
      <c r="I2206" s="64"/>
      <c r="J2206" s="64"/>
      <c r="K2206" s="64"/>
      <c r="L2206" s="64"/>
      <c r="M2206" s="64"/>
      <c r="N2206" s="64"/>
      <c r="O2206" s="64"/>
      <c r="P2206" s="64"/>
    </row>
    <row r="2207" spans="1:16" ht="30">
      <c r="A2207" s="47">
        <v>5</v>
      </c>
      <c r="B2207" s="47" t="s">
        <v>123</v>
      </c>
      <c r="C2207" s="47" t="str">
        <f t="shared" si="34"/>
        <v>5-Delta Smelt Responses</v>
      </c>
      <c r="D2207" s="47" t="s">
        <v>150</v>
      </c>
      <c r="E2207" s="47">
        <v>2532</v>
      </c>
      <c r="F2207" s="62" t="s">
        <v>2374</v>
      </c>
      <c r="G2207" s="64"/>
      <c r="H2207" s="64"/>
      <c r="I2207" s="64"/>
      <c r="J2207" s="64"/>
      <c r="K2207" s="64"/>
      <c r="L2207" s="64"/>
      <c r="M2207" s="64"/>
      <c r="N2207" s="64"/>
      <c r="O2207" s="64"/>
      <c r="P2207" s="64"/>
    </row>
    <row r="2208" spans="1:16" ht="30">
      <c r="A2208" s="47">
        <v>5</v>
      </c>
      <c r="B2208" s="47" t="s">
        <v>123</v>
      </c>
      <c r="C2208" s="47" t="str">
        <f t="shared" si="34"/>
        <v>5-Delta Smelt Responses</v>
      </c>
      <c r="D2208" s="47" t="s">
        <v>150</v>
      </c>
      <c r="E2208" s="47">
        <v>2533</v>
      </c>
      <c r="F2208" s="62" t="s">
        <v>2375</v>
      </c>
      <c r="G2208" s="64"/>
      <c r="H2208" s="64"/>
      <c r="I2208" s="64"/>
      <c r="J2208" s="64"/>
      <c r="K2208" s="64"/>
      <c r="L2208" s="64"/>
      <c r="M2208" s="64"/>
      <c r="N2208" s="64"/>
      <c r="O2208" s="64"/>
      <c r="P2208" s="64"/>
    </row>
    <row r="2209" spans="1:16" ht="30">
      <c r="A2209" s="47">
        <v>5</v>
      </c>
      <c r="B2209" s="47" t="s">
        <v>123</v>
      </c>
      <c r="C2209" s="47" t="str">
        <f t="shared" si="34"/>
        <v>5-Delta Smelt Responses</v>
      </c>
      <c r="D2209" s="47" t="s">
        <v>150</v>
      </c>
      <c r="E2209" s="47">
        <v>2534</v>
      </c>
      <c r="F2209" s="62" t="s">
        <v>2376</v>
      </c>
      <c r="G2209" s="64"/>
      <c r="H2209" s="64"/>
      <c r="I2209" s="64" t="s">
        <v>213</v>
      </c>
      <c r="J2209" s="64"/>
      <c r="K2209" s="64"/>
      <c r="L2209" s="64"/>
      <c r="M2209" s="64"/>
      <c r="N2209" s="64" t="s">
        <v>2691</v>
      </c>
      <c r="O2209" s="64"/>
      <c r="P2209" s="64"/>
    </row>
    <row r="2210" spans="1:16" ht="30">
      <c r="A2210" s="47">
        <v>5</v>
      </c>
      <c r="B2210" s="47" t="s">
        <v>123</v>
      </c>
      <c r="C2210" s="47" t="str">
        <f t="shared" si="34"/>
        <v>5-Delta Smelt Responses</v>
      </c>
      <c r="D2210" s="47" t="s">
        <v>150</v>
      </c>
      <c r="E2210" s="47">
        <v>2535</v>
      </c>
      <c r="F2210" s="62" t="s">
        <v>2377</v>
      </c>
      <c r="G2210" s="64"/>
      <c r="H2210" s="64"/>
      <c r="I2210" s="64"/>
      <c r="J2210" s="64"/>
      <c r="K2210" s="64"/>
      <c r="L2210" s="64"/>
      <c r="M2210" s="64"/>
      <c r="N2210" s="64"/>
      <c r="O2210" s="64"/>
      <c r="P2210" s="64"/>
    </row>
    <row r="2211" spans="1:16" ht="30">
      <c r="A2211" s="47">
        <v>5</v>
      </c>
      <c r="B2211" s="47" t="s">
        <v>123</v>
      </c>
      <c r="C2211" s="47" t="str">
        <f t="shared" si="34"/>
        <v>5-Delta Smelt Responses</v>
      </c>
      <c r="D2211" s="47" t="s">
        <v>150</v>
      </c>
      <c r="E2211" s="47">
        <v>2536</v>
      </c>
      <c r="F2211" s="62" t="s">
        <v>2378</v>
      </c>
      <c r="G2211" s="64"/>
      <c r="H2211" s="64"/>
      <c r="I2211" s="64"/>
      <c r="J2211" s="64"/>
      <c r="K2211" s="64"/>
      <c r="L2211" s="64"/>
      <c r="M2211" s="64"/>
      <c r="N2211" s="64"/>
      <c r="O2211" s="64"/>
      <c r="P2211" s="64"/>
    </row>
    <row r="2212" spans="1:16" ht="30">
      <c r="A2212" s="47">
        <v>5</v>
      </c>
      <c r="B2212" s="47" t="s">
        <v>123</v>
      </c>
      <c r="C2212" s="47" t="str">
        <f t="shared" si="34"/>
        <v>5-Delta Smelt Responses</v>
      </c>
      <c r="D2212" s="47" t="s">
        <v>150</v>
      </c>
      <c r="E2212" s="47">
        <v>2537</v>
      </c>
      <c r="F2212" s="62" t="s">
        <v>2379</v>
      </c>
      <c r="G2212" s="64"/>
      <c r="H2212" s="64"/>
      <c r="I2212" s="64"/>
      <c r="J2212" s="64"/>
      <c r="K2212" s="64"/>
      <c r="L2212" s="64"/>
      <c r="M2212" s="64"/>
      <c r="N2212" s="64"/>
      <c r="O2212" s="64"/>
      <c r="P2212" s="64"/>
    </row>
    <row r="2213" spans="1:16" ht="30">
      <c r="A2213" s="47">
        <v>5</v>
      </c>
      <c r="B2213" s="47" t="s">
        <v>123</v>
      </c>
      <c r="C2213" s="47" t="str">
        <f t="shared" si="34"/>
        <v>5-Delta Smelt Responses</v>
      </c>
      <c r="D2213" s="47" t="s">
        <v>150</v>
      </c>
      <c r="E2213" s="47">
        <v>2538</v>
      </c>
      <c r="F2213" s="62" t="s">
        <v>2380</v>
      </c>
      <c r="G2213" s="64"/>
      <c r="H2213" s="64"/>
      <c r="I2213" s="64"/>
      <c r="J2213" s="64"/>
      <c r="K2213" s="64"/>
      <c r="L2213" s="64"/>
      <c r="M2213" s="64"/>
      <c r="N2213" s="64"/>
      <c r="O2213" s="64"/>
      <c r="P2213" s="64"/>
    </row>
    <row r="2214" spans="1:16" ht="30">
      <c r="A2214" s="47">
        <v>5</v>
      </c>
      <c r="B2214" s="47" t="s">
        <v>123</v>
      </c>
      <c r="C2214" s="47" t="str">
        <f t="shared" si="34"/>
        <v>5-Delta Smelt Responses</v>
      </c>
      <c r="D2214" s="47" t="s">
        <v>150</v>
      </c>
      <c r="E2214" s="47">
        <v>2539</v>
      </c>
      <c r="F2214" s="62" t="s">
        <v>2381</v>
      </c>
      <c r="G2214" s="64"/>
      <c r="H2214" s="64"/>
      <c r="I2214" s="64"/>
      <c r="J2214" s="64"/>
      <c r="K2214" s="64"/>
      <c r="L2214" s="64"/>
      <c r="M2214" s="64"/>
      <c r="N2214" s="64"/>
      <c r="O2214" s="64"/>
      <c r="P2214" s="64"/>
    </row>
    <row r="2215" spans="1:16" ht="30">
      <c r="A2215" s="47">
        <v>5</v>
      </c>
      <c r="B2215" s="47" t="s">
        <v>123</v>
      </c>
      <c r="C2215" s="47" t="str">
        <f t="shared" si="34"/>
        <v>5-Delta Smelt Responses</v>
      </c>
      <c r="D2215" s="47" t="s">
        <v>150</v>
      </c>
      <c r="E2215" s="47">
        <v>2540</v>
      </c>
      <c r="F2215" s="62" t="s">
        <v>2382</v>
      </c>
      <c r="G2215" s="64"/>
      <c r="H2215" s="64"/>
      <c r="I2215" s="64"/>
      <c r="J2215" s="64"/>
      <c r="K2215" s="64"/>
      <c r="L2215" s="64"/>
      <c r="M2215" s="64"/>
      <c r="N2215" s="64"/>
      <c r="O2215" s="64"/>
      <c r="P2215" s="64"/>
    </row>
    <row r="2216" spans="1:16" ht="30">
      <c r="A2216" s="47">
        <v>5</v>
      </c>
      <c r="B2216" s="47" t="s">
        <v>123</v>
      </c>
      <c r="C2216" s="47" t="str">
        <f t="shared" si="34"/>
        <v>5-Delta Smelt Responses</v>
      </c>
      <c r="D2216" s="47" t="s">
        <v>150</v>
      </c>
      <c r="E2216" s="47">
        <v>2541</v>
      </c>
      <c r="F2216" s="62" t="s">
        <v>2383</v>
      </c>
      <c r="G2216" s="64"/>
      <c r="H2216" s="64"/>
      <c r="I2216" s="64"/>
      <c r="J2216" s="64"/>
      <c r="K2216" s="64"/>
      <c r="L2216" s="64"/>
      <c r="M2216" s="64"/>
      <c r="N2216" s="64"/>
      <c r="O2216" s="64"/>
      <c r="P2216" s="64"/>
    </row>
    <row r="2217" spans="1:16" ht="30">
      <c r="A2217" s="47">
        <v>5</v>
      </c>
      <c r="B2217" s="47" t="s">
        <v>123</v>
      </c>
      <c r="C2217" s="47" t="str">
        <f t="shared" si="34"/>
        <v>5-Delta Smelt Responses</v>
      </c>
      <c r="D2217" s="47" t="s">
        <v>150</v>
      </c>
      <c r="E2217" s="47">
        <v>2542</v>
      </c>
      <c r="F2217" s="62" t="s">
        <v>2384</v>
      </c>
      <c r="G2217" s="64"/>
      <c r="H2217" s="64"/>
      <c r="I2217" s="64"/>
      <c r="J2217" s="64"/>
      <c r="K2217" s="64"/>
      <c r="L2217" s="64"/>
      <c r="M2217" s="64"/>
      <c r="N2217" s="64"/>
      <c r="O2217" s="64"/>
      <c r="P2217" s="64"/>
    </row>
    <row r="2218" spans="1:16" ht="30">
      <c r="A2218" s="47">
        <v>5</v>
      </c>
      <c r="B2218" s="47" t="s">
        <v>123</v>
      </c>
      <c r="C2218" s="47" t="str">
        <f t="shared" si="34"/>
        <v>5-Delta Smelt Responses</v>
      </c>
      <c r="D2218" s="47" t="s">
        <v>150</v>
      </c>
      <c r="E2218" s="47">
        <v>2543</v>
      </c>
      <c r="F2218" s="62"/>
      <c r="G2218" s="64"/>
      <c r="H2218" s="64"/>
      <c r="I2218" s="64"/>
      <c r="J2218" s="64"/>
      <c r="K2218" s="64" t="s">
        <v>2456</v>
      </c>
      <c r="L2218" s="64"/>
      <c r="M2218" s="64"/>
      <c r="N2218" s="64"/>
      <c r="O2218" s="64"/>
      <c r="P2218" s="64"/>
    </row>
    <row r="2219" spans="1:16" ht="120">
      <c r="A2219" s="47">
        <v>6</v>
      </c>
      <c r="B2219" s="47" t="s">
        <v>151</v>
      </c>
      <c r="C2219" s="47" t="str">
        <f t="shared" si="34"/>
        <v>6-Synthesis, 2012 Update, and Next Steps</v>
      </c>
      <c r="E2219" s="47">
        <v>2544</v>
      </c>
      <c r="F2219" s="62" t="s">
        <v>2385</v>
      </c>
      <c r="G2219" s="64"/>
      <c r="H2219" s="64"/>
      <c r="I2219" s="64" t="s">
        <v>214</v>
      </c>
      <c r="J2219" s="64"/>
      <c r="K2219" s="64"/>
      <c r="L2219" s="64"/>
      <c r="M2219" s="64"/>
      <c r="N2219" s="64"/>
      <c r="O2219" s="64"/>
      <c r="P2219" s="64"/>
    </row>
    <row r="2220" spans="1:16" ht="45">
      <c r="A2220" s="47">
        <v>6</v>
      </c>
      <c r="B2220" s="47" t="s">
        <v>151</v>
      </c>
      <c r="C2220" s="47" t="str">
        <f t="shared" si="34"/>
        <v>6-Synthesis, 2012 Update, and Next Steps</v>
      </c>
      <c r="E2220" s="47">
        <v>2545</v>
      </c>
      <c r="F2220" s="62" t="s">
        <v>493</v>
      </c>
      <c r="G2220" s="64"/>
      <c r="H2220" s="64"/>
      <c r="I2220" s="64"/>
      <c r="J2220" s="64"/>
      <c r="K2220" s="64"/>
      <c r="L2220" s="64"/>
      <c r="M2220" s="64"/>
      <c r="N2220" s="64"/>
      <c r="O2220" s="64"/>
      <c r="P2220" s="64"/>
    </row>
    <row r="2221" spans="1:16" ht="45">
      <c r="A2221" s="47">
        <v>6</v>
      </c>
      <c r="B2221" s="47" t="s">
        <v>151</v>
      </c>
      <c r="C2221" s="47" t="str">
        <f t="shared" si="34"/>
        <v>6-Synthesis, 2012 Update, and Next Steps</v>
      </c>
      <c r="E2221" s="47">
        <v>2546</v>
      </c>
      <c r="F2221" s="62" t="s">
        <v>494</v>
      </c>
      <c r="G2221" s="64"/>
      <c r="H2221" s="64"/>
      <c r="I2221" s="64"/>
      <c r="J2221" s="64"/>
      <c r="K2221" s="64"/>
      <c r="L2221" s="64"/>
      <c r="M2221" s="64"/>
      <c r="N2221" s="64"/>
      <c r="O2221" s="64"/>
      <c r="P2221" s="64"/>
    </row>
    <row r="2222" spans="1:16" ht="45">
      <c r="A2222" s="47">
        <v>6</v>
      </c>
      <c r="B2222" s="47" t="s">
        <v>151</v>
      </c>
      <c r="C2222" s="47" t="str">
        <f t="shared" si="34"/>
        <v>6-Synthesis, 2012 Update, and Next Steps</v>
      </c>
      <c r="E2222" s="47">
        <v>2547</v>
      </c>
      <c r="F2222" s="62" t="s">
        <v>495</v>
      </c>
      <c r="G2222" s="64"/>
      <c r="H2222" s="64"/>
      <c r="I2222" s="64"/>
      <c r="J2222" s="64"/>
      <c r="K2222" s="64"/>
      <c r="L2222" s="64"/>
      <c r="M2222" s="64"/>
      <c r="N2222" s="64"/>
      <c r="O2222" s="64"/>
      <c r="P2222" s="64"/>
    </row>
    <row r="2223" spans="1:16" ht="45">
      <c r="A2223" s="47">
        <v>6</v>
      </c>
      <c r="B2223" s="47" t="s">
        <v>151</v>
      </c>
      <c r="C2223" s="47" t="str">
        <f t="shared" si="34"/>
        <v>6-Synthesis, 2012 Update, and Next Steps</v>
      </c>
      <c r="E2223" s="47">
        <v>2548</v>
      </c>
      <c r="F2223" s="62" t="s">
        <v>496</v>
      </c>
      <c r="G2223" s="64"/>
      <c r="H2223" s="64"/>
      <c r="I2223" s="64"/>
      <c r="J2223" s="64"/>
      <c r="K2223" s="64"/>
      <c r="L2223" s="64"/>
      <c r="M2223" s="64"/>
      <c r="N2223" s="64"/>
      <c r="O2223" s="64"/>
      <c r="P2223" s="64"/>
    </row>
    <row r="2224" spans="1:16" ht="45">
      <c r="A2224" s="47">
        <v>6</v>
      </c>
      <c r="B2224" s="47" t="s">
        <v>151</v>
      </c>
      <c r="C2224" s="47" t="str">
        <f t="shared" si="34"/>
        <v>6-Synthesis, 2012 Update, and Next Steps</v>
      </c>
      <c r="E2224" s="47">
        <v>2549</v>
      </c>
      <c r="F2224" s="62"/>
      <c r="G2224" s="64"/>
      <c r="H2224" s="64"/>
      <c r="I2224" s="64"/>
      <c r="J2224" s="64"/>
      <c r="K2224" s="64"/>
      <c r="L2224" s="64"/>
      <c r="M2224" s="64"/>
      <c r="N2224" s="64"/>
      <c r="O2224" s="64"/>
      <c r="P2224" s="64"/>
    </row>
    <row r="2225" spans="1:19" ht="45">
      <c r="A2225" s="47">
        <v>6</v>
      </c>
      <c r="B2225" s="47" t="s">
        <v>151</v>
      </c>
      <c r="C2225" s="47" t="str">
        <f t="shared" si="34"/>
        <v>6-Synthesis, 2012 Update, and Next Steps</v>
      </c>
      <c r="E2225" s="47">
        <v>2550</v>
      </c>
      <c r="F2225" s="62" t="s">
        <v>2386</v>
      </c>
      <c r="G2225" s="64"/>
      <c r="H2225" s="64"/>
      <c r="I2225" s="64"/>
      <c r="J2225" s="64"/>
      <c r="K2225" s="64"/>
      <c r="L2225" s="64"/>
      <c r="M2225" s="64"/>
      <c r="N2225" s="64"/>
      <c r="O2225" s="64"/>
      <c r="P2225" s="64"/>
    </row>
    <row r="2226" spans="1:19" ht="45">
      <c r="A2226" s="47">
        <v>6</v>
      </c>
      <c r="B2226" s="47" t="s">
        <v>151</v>
      </c>
      <c r="C2226" s="47" t="str">
        <f t="shared" si="34"/>
        <v>6-Synthesis, 2012 Update, and Next Steps</v>
      </c>
      <c r="E2226" s="47">
        <v>2551</v>
      </c>
      <c r="F2226" s="62"/>
      <c r="G2226" s="64"/>
      <c r="H2226" s="64"/>
      <c r="I2226" s="64"/>
      <c r="J2226" s="64"/>
      <c r="K2226" s="64"/>
      <c r="L2226" s="64"/>
      <c r="M2226" s="64"/>
      <c r="N2226" s="64"/>
      <c r="O2226" s="64"/>
      <c r="P2226" s="64"/>
    </row>
    <row r="2227" spans="1:19" ht="300">
      <c r="A2227" s="47">
        <v>6</v>
      </c>
      <c r="B2227" s="47" t="s">
        <v>151</v>
      </c>
      <c r="C2227" s="47" t="str">
        <f t="shared" si="34"/>
        <v>6-Synthesis, 2012 Update, and Next Steps</v>
      </c>
      <c r="E2227" s="47">
        <v>2552</v>
      </c>
      <c r="F2227" s="62" t="s">
        <v>2387</v>
      </c>
      <c r="G2227" s="64"/>
      <c r="H2227" s="64"/>
      <c r="I2227" s="64"/>
      <c r="J2227" s="64"/>
      <c r="K2227" s="64"/>
      <c r="L2227" s="64"/>
      <c r="M2227" s="64"/>
      <c r="N2227" s="64"/>
      <c r="O2227" s="64"/>
      <c r="P2227" s="64"/>
      <c r="S2227" s="47" t="s">
        <v>2843</v>
      </c>
    </row>
    <row r="2228" spans="1:19" ht="45">
      <c r="A2228" s="47">
        <v>6</v>
      </c>
      <c r="B2228" s="47" t="s">
        <v>151</v>
      </c>
      <c r="C2228" s="47" t="str">
        <f t="shared" si="34"/>
        <v>6-Synthesis, 2012 Update, and Next Steps</v>
      </c>
      <c r="E2228" s="47">
        <v>2553</v>
      </c>
      <c r="F2228" s="62" t="s">
        <v>2388</v>
      </c>
      <c r="G2228" s="64"/>
      <c r="H2228" s="64"/>
      <c r="I2228" s="64"/>
      <c r="J2228" s="64"/>
      <c r="K2228" s="64"/>
      <c r="L2228" s="64"/>
      <c r="M2228" s="64"/>
      <c r="N2228" s="64"/>
      <c r="O2228" s="64"/>
      <c r="P2228" s="64"/>
    </row>
    <row r="2229" spans="1:19" ht="45">
      <c r="A2229" s="47">
        <v>6</v>
      </c>
      <c r="B2229" s="47" t="s">
        <v>151</v>
      </c>
      <c r="C2229" s="47" t="str">
        <f t="shared" si="34"/>
        <v>6-Synthesis, 2012 Update, and Next Steps</v>
      </c>
      <c r="E2229" s="47">
        <v>2554</v>
      </c>
      <c r="F2229" s="62" t="s">
        <v>2389</v>
      </c>
      <c r="G2229" s="64"/>
      <c r="H2229" s="64"/>
      <c r="I2229" s="64"/>
      <c r="J2229" s="64"/>
      <c r="K2229" s="64"/>
      <c r="L2229" s="64"/>
      <c r="M2229" s="64"/>
      <c r="N2229" s="64"/>
      <c r="O2229" s="64"/>
      <c r="P2229" s="64"/>
    </row>
    <row r="2230" spans="1:19" ht="45">
      <c r="A2230" s="47">
        <v>6</v>
      </c>
      <c r="B2230" s="47" t="s">
        <v>151</v>
      </c>
      <c r="C2230" s="47" t="str">
        <f t="shared" si="34"/>
        <v>6-Synthesis, 2012 Update, and Next Steps</v>
      </c>
      <c r="E2230" s="47">
        <v>2555</v>
      </c>
      <c r="F2230" s="62" t="s">
        <v>2390</v>
      </c>
      <c r="G2230" s="64"/>
      <c r="H2230" s="64"/>
      <c r="I2230" s="64"/>
      <c r="J2230" s="64"/>
      <c r="K2230" s="64"/>
      <c r="L2230" s="64"/>
      <c r="M2230" s="64"/>
      <c r="N2230" s="64"/>
      <c r="O2230" s="64"/>
      <c r="P2230" s="64"/>
    </row>
    <row r="2231" spans="1:19" ht="45">
      <c r="A2231" s="47">
        <v>6</v>
      </c>
      <c r="B2231" s="47" t="s">
        <v>151</v>
      </c>
      <c r="C2231" s="47" t="str">
        <f t="shared" si="34"/>
        <v>6-Synthesis, 2012 Update, and Next Steps</v>
      </c>
      <c r="E2231" s="47">
        <v>2556</v>
      </c>
      <c r="F2231" s="62" t="s">
        <v>2391</v>
      </c>
      <c r="G2231" s="64"/>
      <c r="H2231" s="64"/>
      <c r="I2231" s="64"/>
      <c r="J2231" s="64"/>
      <c r="K2231" s="64"/>
      <c r="L2231" s="64"/>
      <c r="M2231" s="64"/>
      <c r="N2231" s="64"/>
      <c r="O2231" s="64"/>
      <c r="P2231" s="64"/>
    </row>
    <row r="2232" spans="1:19" ht="45">
      <c r="A2232" s="47">
        <v>6</v>
      </c>
      <c r="B2232" s="47" t="s">
        <v>151</v>
      </c>
      <c r="C2232" s="47" t="str">
        <f t="shared" si="34"/>
        <v>6-Synthesis, 2012 Update, and Next Steps</v>
      </c>
      <c r="E2232" s="47">
        <v>2557</v>
      </c>
      <c r="F2232" s="62" t="s">
        <v>2392</v>
      </c>
      <c r="G2232" s="64"/>
      <c r="H2232" s="64"/>
      <c r="I2232" s="64"/>
      <c r="J2232" s="64"/>
      <c r="K2232" s="64"/>
      <c r="L2232" s="64"/>
      <c r="M2232" s="64"/>
      <c r="N2232" s="64"/>
      <c r="O2232" s="64"/>
      <c r="P2232" s="64"/>
    </row>
    <row r="2233" spans="1:19" ht="45">
      <c r="A2233" s="47">
        <v>6</v>
      </c>
      <c r="B2233" s="47" t="s">
        <v>151</v>
      </c>
      <c r="C2233" s="47" t="str">
        <f t="shared" si="34"/>
        <v>6-Synthesis, 2012 Update, and Next Steps</v>
      </c>
      <c r="E2233" s="47">
        <v>2558</v>
      </c>
      <c r="F2233" s="62" t="s">
        <v>2393</v>
      </c>
      <c r="G2233" s="64"/>
      <c r="H2233" s="64"/>
      <c r="I2233" s="64"/>
      <c r="J2233" s="64"/>
      <c r="K2233" s="64"/>
      <c r="L2233" s="64"/>
      <c r="M2233" s="64"/>
      <c r="N2233" s="64"/>
      <c r="O2233" s="64"/>
      <c r="P2233" s="64"/>
    </row>
    <row r="2234" spans="1:19" ht="45">
      <c r="A2234" s="47">
        <v>6</v>
      </c>
      <c r="B2234" s="47" t="s">
        <v>151</v>
      </c>
      <c r="C2234" s="47" t="str">
        <f t="shared" si="34"/>
        <v>6-Synthesis, 2012 Update, and Next Steps</v>
      </c>
      <c r="E2234" s="47">
        <v>2559</v>
      </c>
      <c r="F2234" s="62" t="s">
        <v>2394</v>
      </c>
      <c r="G2234" s="64"/>
      <c r="H2234" s="64"/>
      <c r="I2234" s="64"/>
      <c r="J2234" s="64"/>
      <c r="K2234" s="64"/>
      <c r="L2234" s="64"/>
      <c r="M2234" s="64"/>
      <c r="N2234" s="64"/>
      <c r="O2234" s="64"/>
      <c r="P2234" s="64"/>
    </row>
    <row r="2235" spans="1:19" ht="45">
      <c r="A2235" s="47">
        <v>6</v>
      </c>
      <c r="B2235" s="47" t="s">
        <v>151</v>
      </c>
      <c r="C2235" s="47" t="str">
        <f t="shared" si="34"/>
        <v>6-Synthesis, 2012 Update, and Next Steps</v>
      </c>
      <c r="E2235" s="47">
        <v>2560</v>
      </c>
      <c r="F2235" s="62" t="s">
        <v>2395</v>
      </c>
      <c r="G2235" s="64"/>
      <c r="H2235" s="64"/>
      <c r="I2235" s="64"/>
      <c r="J2235" s="64"/>
      <c r="K2235" s="64"/>
      <c r="L2235" s="64"/>
      <c r="M2235" s="64"/>
      <c r="N2235" s="64"/>
      <c r="O2235" s="64"/>
      <c r="P2235" s="64"/>
    </row>
    <row r="2236" spans="1:19" ht="45">
      <c r="A2236" s="47">
        <v>6</v>
      </c>
      <c r="B2236" s="47" t="s">
        <v>151</v>
      </c>
      <c r="C2236" s="47" t="str">
        <f t="shared" si="34"/>
        <v>6-Synthesis, 2012 Update, and Next Steps</v>
      </c>
      <c r="E2236" s="47">
        <v>2561</v>
      </c>
      <c r="F2236" s="62" t="s">
        <v>2396</v>
      </c>
      <c r="G2236" s="64"/>
      <c r="H2236" s="64"/>
      <c r="I2236" s="64"/>
      <c r="J2236" s="64"/>
      <c r="K2236" s="64"/>
      <c r="L2236" s="64"/>
      <c r="M2236" s="64"/>
      <c r="N2236" s="64"/>
      <c r="O2236" s="64"/>
      <c r="P2236" s="64"/>
    </row>
    <row r="2237" spans="1:19" ht="45">
      <c r="A2237" s="47">
        <v>6</v>
      </c>
      <c r="B2237" s="47" t="s">
        <v>151</v>
      </c>
      <c r="C2237" s="47" t="str">
        <f t="shared" si="34"/>
        <v>6-Synthesis, 2012 Update, and Next Steps</v>
      </c>
      <c r="E2237" s="47">
        <v>2562</v>
      </c>
      <c r="F2237" s="62" t="s">
        <v>2397</v>
      </c>
      <c r="G2237" s="64"/>
      <c r="H2237" s="64"/>
      <c r="I2237" s="64"/>
      <c r="J2237" s="64"/>
      <c r="K2237" s="64"/>
      <c r="L2237" s="64"/>
      <c r="M2237" s="64"/>
      <c r="N2237" s="64"/>
      <c r="O2237" s="64"/>
      <c r="P2237" s="64"/>
    </row>
    <row r="2238" spans="1:19" ht="45">
      <c r="A2238" s="47">
        <v>6</v>
      </c>
      <c r="B2238" s="47" t="s">
        <v>151</v>
      </c>
      <c r="C2238" s="47" t="str">
        <f t="shared" si="34"/>
        <v>6-Synthesis, 2012 Update, and Next Steps</v>
      </c>
      <c r="E2238" s="47">
        <v>2563</v>
      </c>
      <c r="F2238" s="62" t="s">
        <v>2398</v>
      </c>
      <c r="G2238" s="64"/>
      <c r="H2238" s="64"/>
      <c r="I2238" s="64"/>
      <c r="J2238" s="64"/>
      <c r="K2238" s="64"/>
      <c r="L2238" s="64"/>
      <c r="M2238" s="64"/>
      <c r="N2238" s="64"/>
      <c r="O2238" s="64"/>
      <c r="P2238" s="64"/>
    </row>
    <row r="2239" spans="1:19" ht="45">
      <c r="A2239" s="47">
        <v>6</v>
      </c>
      <c r="B2239" s="47" t="s">
        <v>151</v>
      </c>
      <c r="C2239" s="47" t="str">
        <f t="shared" si="34"/>
        <v>6-Synthesis, 2012 Update, and Next Steps</v>
      </c>
      <c r="E2239" s="47">
        <v>2564</v>
      </c>
      <c r="F2239" s="62" t="s">
        <v>2399</v>
      </c>
      <c r="G2239" s="64"/>
      <c r="H2239" s="64"/>
      <c r="I2239" s="64"/>
      <c r="J2239" s="64"/>
      <c r="K2239" s="64"/>
      <c r="L2239" s="64"/>
      <c r="M2239" s="64"/>
      <c r="N2239" s="64"/>
      <c r="O2239" s="64"/>
      <c r="P2239" s="64"/>
    </row>
    <row r="2240" spans="1:19" ht="45">
      <c r="A2240" s="47">
        <v>6</v>
      </c>
      <c r="B2240" s="47" t="s">
        <v>151</v>
      </c>
      <c r="C2240" s="47" t="str">
        <f t="shared" si="34"/>
        <v>6-Synthesis, 2012 Update, and Next Steps</v>
      </c>
      <c r="E2240" s="47">
        <v>2565</v>
      </c>
      <c r="F2240" s="62" t="s">
        <v>2400</v>
      </c>
      <c r="G2240" s="64"/>
      <c r="H2240" s="64"/>
      <c r="I2240" s="64"/>
      <c r="J2240" s="64"/>
      <c r="K2240" s="64"/>
      <c r="L2240" s="64"/>
      <c r="M2240" s="64"/>
      <c r="N2240" s="64"/>
      <c r="O2240" s="64"/>
      <c r="P2240" s="64"/>
      <c r="Q2240" s="47" t="s">
        <v>2616</v>
      </c>
    </row>
    <row r="2241" spans="1:16" ht="45">
      <c r="A2241" s="47">
        <v>6</v>
      </c>
      <c r="B2241" s="47" t="s">
        <v>151</v>
      </c>
      <c r="C2241" s="47" t="str">
        <f t="shared" si="34"/>
        <v>6-Synthesis, 2012 Update, and Next Steps</v>
      </c>
      <c r="E2241" s="47">
        <v>2566</v>
      </c>
      <c r="F2241" s="62" t="s">
        <v>2401</v>
      </c>
      <c r="G2241" s="64"/>
      <c r="H2241" s="64"/>
      <c r="I2241" s="64"/>
      <c r="J2241" s="64"/>
      <c r="K2241" s="64"/>
      <c r="L2241" s="64"/>
      <c r="M2241" s="64"/>
      <c r="N2241" s="64"/>
      <c r="O2241" s="64"/>
      <c r="P2241" s="64"/>
    </row>
    <row r="2242" spans="1:16" ht="45">
      <c r="A2242" s="47">
        <v>6</v>
      </c>
      <c r="B2242" s="47" t="s">
        <v>151</v>
      </c>
      <c r="C2242" s="47" t="str">
        <f t="shared" si="34"/>
        <v>6-Synthesis, 2012 Update, and Next Steps</v>
      </c>
      <c r="E2242" s="47">
        <v>2567</v>
      </c>
      <c r="F2242" s="62" t="s">
        <v>2402</v>
      </c>
      <c r="G2242" s="64"/>
      <c r="H2242" s="64"/>
      <c r="I2242" s="64"/>
      <c r="J2242" s="64"/>
      <c r="K2242" s="64"/>
      <c r="L2242" s="64"/>
      <c r="M2242" s="64"/>
      <c r="N2242" s="64"/>
      <c r="O2242" s="64"/>
      <c r="P2242" s="64"/>
    </row>
    <row r="2243" spans="1:16" ht="45">
      <c r="A2243" s="47">
        <v>6</v>
      </c>
      <c r="B2243" s="47" t="s">
        <v>151</v>
      </c>
      <c r="C2243" s="47" t="str">
        <f t="shared" si="34"/>
        <v>6-Synthesis, 2012 Update, and Next Steps</v>
      </c>
      <c r="E2243" s="47">
        <v>2568</v>
      </c>
      <c r="F2243" s="62" t="s">
        <v>2403</v>
      </c>
      <c r="G2243" s="64"/>
      <c r="H2243" s="64"/>
      <c r="I2243" s="64"/>
      <c r="J2243" s="64"/>
      <c r="K2243" s="64"/>
      <c r="L2243" s="64"/>
      <c r="M2243" s="64"/>
      <c r="N2243" s="64"/>
      <c r="O2243" s="64"/>
      <c r="P2243" s="64"/>
    </row>
    <row r="2244" spans="1:16" ht="45">
      <c r="A2244" s="47">
        <v>6</v>
      </c>
      <c r="B2244" s="47" t="s">
        <v>151</v>
      </c>
      <c r="C2244" s="47" t="str">
        <f t="shared" si="34"/>
        <v>6-Synthesis, 2012 Update, and Next Steps</v>
      </c>
      <c r="E2244" s="47">
        <v>2569</v>
      </c>
      <c r="F2244" s="62" t="s">
        <v>348</v>
      </c>
      <c r="G2244" s="64"/>
      <c r="H2244" s="64"/>
      <c r="I2244" s="64"/>
      <c r="J2244" s="64"/>
      <c r="K2244" s="64"/>
      <c r="L2244" s="64"/>
      <c r="M2244" s="64"/>
      <c r="N2244" s="64"/>
      <c r="O2244" s="64"/>
      <c r="P2244" s="64"/>
    </row>
    <row r="2245" spans="1:16" ht="45">
      <c r="A2245" s="47">
        <v>6</v>
      </c>
      <c r="B2245" s="47" t="s">
        <v>151</v>
      </c>
      <c r="C2245" s="47" t="str">
        <f t="shared" si="34"/>
        <v>6-Synthesis, 2012 Update, and Next Steps</v>
      </c>
      <c r="E2245" s="47">
        <v>2570</v>
      </c>
      <c r="F2245" s="62" t="s">
        <v>349</v>
      </c>
      <c r="G2245" s="64"/>
      <c r="H2245" s="64"/>
      <c r="I2245" s="64"/>
      <c r="J2245" s="64"/>
      <c r="K2245" s="64"/>
      <c r="L2245" s="64"/>
      <c r="M2245" s="64"/>
      <c r="N2245" s="64"/>
      <c r="O2245" s="64"/>
      <c r="P2245" s="64"/>
    </row>
    <row r="2246" spans="1:16" ht="45">
      <c r="A2246" s="47">
        <v>6</v>
      </c>
      <c r="B2246" s="47" t="s">
        <v>151</v>
      </c>
      <c r="C2246" s="47" t="str">
        <f t="shared" ref="C2246" si="35">A2246&amp;"-"&amp;B2246</f>
        <v>6-Synthesis, 2012 Update, and Next Steps</v>
      </c>
      <c r="E2246" s="47">
        <v>2571</v>
      </c>
      <c r="F2246" s="62"/>
      <c r="G2246" s="64"/>
      <c r="H2246" s="64"/>
      <c r="I2246" s="64"/>
      <c r="J2246" s="64"/>
      <c r="K2246" s="64"/>
      <c r="L2246" s="64"/>
      <c r="M2246" s="64"/>
      <c r="N2246" s="64"/>
      <c r="O2246" s="64"/>
      <c r="P2246" s="6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G69"/>
  <sheetViews>
    <sheetView workbookViewId="0">
      <pane xSplit="1" ySplit="1" topLeftCell="B2" activePane="bottomRight" state="frozen"/>
      <selection pane="topRight" activeCell="B1" sqref="B1"/>
      <selection pane="bottomLeft" activeCell="A2" sqref="A2"/>
      <selection pane="bottomRight" activeCell="G49" sqref="G49"/>
    </sheetView>
  </sheetViews>
  <sheetFormatPr defaultRowHeight="15"/>
  <cols>
    <col min="1" max="1" width="9.140625" style="30"/>
    <col min="2" max="2" width="51.42578125" style="30" customWidth="1"/>
    <col min="3" max="3" width="43.5703125" style="30" customWidth="1"/>
    <col min="4" max="4" width="29.42578125" customWidth="1"/>
    <col min="5" max="5" width="31.140625" customWidth="1"/>
    <col min="6" max="6" width="26.42578125" customWidth="1"/>
    <col min="7" max="7" width="38" customWidth="1"/>
  </cols>
  <sheetData>
    <row r="1" spans="1:7">
      <c r="A1" s="30" t="s">
        <v>152</v>
      </c>
      <c r="B1" s="85" t="s">
        <v>48</v>
      </c>
      <c r="C1" s="30" t="s">
        <v>99</v>
      </c>
      <c r="D1" t="s">
        <v>92</v>
      </c>
      <c r="E1" s="30" t="s">
        <v>84</v>
      </c>
      <c r="F1" s="30" t="s">
        <v>2808</v>
      </c>
      <c r="G1" s="30" t="s">
        <v>2815</v>
      </c>
    </row>
    <row r="2" spans="1:7">
      <c r="A2" s="30">
        <v>1</v>
      </c>
    </row>
    <row r="3" spans="1:7">
      <c r="A3" s="30">
        <v>2</v>
      </c>
    </row>
    <row r="4" spans="1:7">
      <c r="A4" s="30">
        <v>3</v>
      </c>
    </row>
    <row r="5" spans="1:7">
      <c r="A5" s="30">
        <v>4</v>
      </c>
    </row>
    <row r="6" spans="1:7">
      <c r="A6" s="30">
        <v>5</v>
      </c>
    </row>
    <row r="7" spans="1:7">
      <c r="A7" s="30">
        <v>6</v>
      </c>
    </row>
    <row r="8" spans="1:7" ht="180">
      <c r="A8" s="30">
        <v>7</v>
      </c>
      <c r="D8" s="30" t="s">
        <v>2618</v>
      </c>
      <c r="E8" s="30"/>
    </row>
    <row r="9" spans="1:7" ht="409.5">
      <c r="A9" s="30">
        <v>8</v>
      </c>
      <c r="C9" s="30" t="s">
        <v>2430</v>
      </c>
      <c r="D9" s="30" t="s">
        <v>2619</v>
      </c>
      <c r="E9" s="30" t="s">
        <v>2705</v>
      </c>
      <c r="F9" s="30" t="s">
        <v>2825</v>
      </c>
    </row>
    <row r="10" spans="1:7" ht="409.5">
      <c r="A10" s="30">
        <v>9</v>
      </c>
      <c r="B10" s="30" t="s">
        <v>157</v>
      </c>
      <c r="C10" s="30" t="s">
        <v>2430</v>
      </c>
      <c r="E10" s="30" t="s">
        <v>2706</v>
      </c>
    </row>
    <row r="11" spans="1:7" ht="409.5">
      <c r="A11" s="30">
        <v>10</v>
      </c>
      <c r="B11" s="30" t="s">
        <v>157</v>
      </c>
      <c r="C11" s="30" t="s">
        <v>2430</v>
      </c>
      <c r="D11" s="30" t="s">
        <v>2620</v>
      </c>
      <c r="E11" s="30" t="s">
        <v>2707</v>
      </c>
    </row>
    <row r="12" spans="1:7" ht="409.5">
      <c r="A12" s="30">
        <v>11</v>
      </c>
      <c r="B12" s="30" t="s">
        <v>157</v>
      </c>
      <c r="C12" s="30" t="s">
        <v>2430</v>
      </c>
      <c r="E12" s="30"/>
    </row>
    <row r="13" spans="1:7" ht="90">
      <c r="A13" s="30">
        <v>12</v>
      </c>
      <c r="B13" s="30" t="s">
        <v>157</v>
      </c>
      <c r="E13" s="30"/>
    </row>
    <row r="14" spans="1:7">
      <c r="A14" s="30">
        <v>13</v>
      </c>
      <c r="E14" s="30"/>
    </row>
    <row r="15" spans="1:7">
      <c r="A15" s="30">
        <v>14</v>
      </c>
      <c r="E15" s="30"/>
    </row>
    <row r="16" spans="1:7">
      <c r="A16" s="30">
        <v>15</v>
      </c>
      <c r="E16" s="30"/>
    </row>
    <row r="17" spans="1:5">
      <c r="A17" s="30">
        <v>16</v>
      </c>
      <c r="E17" s="30"/>
    </row>
    <row r="18" spans="1:5">
      <c r="A18" s="30">
        <v>17</v>
      </c>
      <c r="E18" s="30"/>
    </row>
    <row r="19" spans="1:5" ht="409.5">
      <c r="A19" s="30">
        <v>18</v>
      </c>
      <c r="C19" s="30" t="s">
        <v>2457</v>
      </c>
      <c r="E19" s="30"/>
    </row>
    <row r="20" spans="1:5">
      <c r="A20" s="30">
        <v>19</v>
      </c>
      <c r="E20" s="30"/>
    </row>
    <row r="21" spans="1:5">
      <c r="A21" s="30">
        <v>20</v>
      </c>
      <c r="E21" s="30"/>
    </row>
    <row r="22" spans="1:5">
      <c r="A22" s="30">
        <v>21</v>
      </c>
      <c r="E22" s="30"/>
    </row>
    <row r="23" spans="1:5">
      <c r="A23" s="30">
        <v>22</v>
      </c>
      <c r="E23" s="30"/>
    </row>
    <row r="24" spans="1:5">
      <c r="A24" s="30">
        <v>23</v>
      </c>
      <c r="E24" s="30"/>
    </row>
    <row r="25" spans="1:5">
      <c r="A25" s="30">
        <v>24</v>
      </c>
      <c r="C25" s="30" t="s">
        <v>2452</v>
      </c>
      <c r="E25" s="30"/>
    </row>
    <row r="26" spans="1:5">
      <c r="A26" s="30">
        <v>25</v>
      </c>
      <c r="E26" s="30"/>
    </row>
    <row r="27" spans="1:5">
      <c r="A27" s="30">
        <v>26</v>
      </c>
      <c r="E27" s="30"/>
    </row>
    <row r="28" spans="1:5">
      <c r="A28" s="30">
        <v>27</v>
      </c>
      <c r="E28" s="30"/>
    </row>
    <row r="29" spans="1:5">
      <c r="A29" s="30">
        <v>28</v>
      </c>
      <c r="E29" s="30"/>
    </row>
    <row r="30" spans="1:5">
      <c r="A30" s="30">
        <v>29</v>
      </c>
      <c r="E30" s="30"/>
    </row>
    <row r="31" spans="1:5" ht="75">
      <c r="A31" s="30">
        <v>30</v>
      </c>
      <c r="E31" s="30" t="s">
        <v>2741</v>
      </c>
    </row>
    <row r="32" spans="1:5">
      <c r="A32" s="30">
        <v>31</v>
      </c>
      <c r="E32" s="30"/>
    </row>
    <row r="33" spans="1:7">
      <c r="A33" s="30">
        <v>32</v>
      </c>
      <c r="E33" s="30"/>
    </row>
    <row r="34" spans="1:7">
      <c r="A34" s="30">
        <v>33</v>
      </c>
      <c r="E34" s="30"/>
    </row>
    <row r="35" spans="1:7">
      <c r="A35" s="30">
        <v>34</v>
      </c>
      <c r="E35" s="30"/>
    </row>
    <row r="36" spans="1:7">
      <c r="A36" s="30">
        <v>35</v>
      </c>
      <c r="E36" s="30"/>
    </row>
    <row r="37" spans="1:7">
      <c r="A37" s="30">
        <v>36</v>
      </c>
      <c r="E37" s="30"/>
    </row>
    <row r="38" spans="1:7">
      <c r="A38" s="30">
        <v>37</v>
      </c>
      <c r="E38" s="30"/>
    </row>
    <row r="39" spans="1:7">
      <c r="A39" s="30">
        <v>38</v>
      </c>
      <c r="E39" s="30"/>
    </row>
    <row r="40" spans="1:7">
      <c r="A40" s="30">
        <v>39</v>
      </c>
      <c r="E40" s="30"/>
      <c r="G40" t="s">
        <v>2851</v>
      </c>
    </row>
    <row r="41" spans="1:7">
      <c r="A41" s="30">
        <v>40</v>
      </c>
      <c r="E41" s="30"/>
    </row>
    <row r="42" spans="1:7" ht="409.5">
      <c r="A42" s="30">
        <v>41</v>
      </c>
      <c r="C42" s="30" t="s">
        <v>2446</v>
      </c>
      <c r="E42" s="30"/>
    </row>
    <row r="43" spans="1:7" ht="409.5">
      <c r="A43" s="30">
        <v>42</v>
      </c>
      <c r="C43" s="30" t="s">
        <v>2447</v>
      </c>
      <c r="E43" s="30"/>
    </row>
    <row r="44" spans="1:7" ht="409.5">
      <c r="A44" s="30">
        <v>43</v>
      </c>
      <c r="C44" s="30" t="s">
        <v>2447</v>
      </c>
      <c r="E44" s="30"/>
      <c r="G44" t="s">
        <v>2852</v>
      </c>
    </row>
    <row r="45" spans="1:7" ht="409.5">
      <c r="A45" s="30">
        <v>44</v>
      </c>
      <c r="C45" s="30" t="s">
        <v>2453</v>
      </c>
      <c r="E45" s="30"/>
    </row>
    <row r="46" spans="1:7">
      <c r="A46" s="30">
        <v>45</v>
      </c>
      <c r="E46" s="30"/>
      <c r="G46" t="s">
        <v>2853</v>
      </c>
    </row>
    <row r="47" spans="1:7">
      <c r="A47" s="30">
        <v>46</v>
      </c>
      <c r="E47" s="30"/>
    </row>
    <row r="48" spans="1:7">
      <c r="A48" s="30">
        <v>47</v>
      </c>
      <c r="E48" s="30"/>
    </row>
    <row r="49" spans="1:5">
      <c r="A49" s="30">
        <v>48</v>
      </c>
      <c r="E49" s="30"/>
    </row>
    <row r="50" spans="1:5">
      <c r="A50" s="30">
        <v>49</v>
      </c>
      <c r="E50" s="30"/>
    </row>
    <row r="51" spans="1:5">
      <c r="A51" s="30">
        <v>50</v>
      </c>
      <c r="E51" s="30"/>
    </row>
    <row r="52" spans="1:5">
      <c r="A52" s="30">
        <v>51</v>
      </c>
      <c r="E52" s="30"/>
    </row>
    <row r="53" spans="1:5" ht="135">
      <c r="A53" s="30">
        <v>52</v>
      </c>
      <c r="C53" s="30" t="s">
        <v>2472</v>
      </c>
      <c r="E53" s="30"/>
    </row>
    <row r="54" spans="1:5">
      <c r="A54" s="30">
        <v>53</v>
      </c>
      <c r="E54" s="30"/>
    </row>
    <row r="55" spans="1:5">
      <c r="A55" s="30">
        <v>54</v>
      </c>
      <c r="E55" s="30"/>
    </row>
    <row r="56" spans="1:5">
      <c r="A56" s="30">
        <v>55</v>
      </c>
      <c r="E56" s="30"/>
    </row>
    <row r="57" spans="1:5">
      <c r="A57" s="30">
        <v>56</v>
      </c>
      <c r="E57" s="30"/>
    </row>
    <row r="58" spans="1:5">
      <c r="A58" s="30">
        <v>57</v>
      </c>
      <c r="E58" s="30"/>
    </row>
    <row r="59" spans="1:5">
      <c r="A59" s="30">
        <v>58</v>
      </c>
      <c r="E59" s="30"/>
    </row>
    <row r="60" spans="1:5">
      <c r="A60" s="30">
        <v>59</v>
      </c>
      <c r="E60" s="30"/>
    </row>
    <row r="61" spans="1:5">
      <c r="A61" s="30">
        <v>60</v>
      </c>
      <c r="E61" s="30"/>
    </row>
    <row r="62" spans="1:5">
      <c r="A62" s="30">
        <v>61</v>
      </c>
      <c r="E62" s="30"/>
    </row>
    <row r="63" spans="1:5">
      <c r="A63" s="30">
        <v>62</v>
      </c>
      <c r="E63" s="30"/>
    </row>
    <row r="64" spans="1:5">
      <c r="A64" s="30">
        <v>63</v>
      </c>
      <c r="E64" s="30"/>
    </row>
    <row r="65" spans="1:5">
      <c r="A65" s="30">
        <v>64</v>
      </c>
      <c r="E65" s="30"/>
    </row>
    <row r="66" spans="1:5">
      <c r="A66" s="30">
        <v>65</v>
      </c>
      <c r="E66" s="30"/>
    </row>
    <row r="67" spans="1:5">
      <c r="A67" s="30">
        <v>66</v>
      </c>
      <c r="E67" s="30"/>
    </row>
    <row r="68" spans="1:5">
      <c r="A68" s="30">
        <v>67</v>
      </c>
      <c r="E68" s="30"/>
    </row>
    <row r="69" spans="1:5">
      <c r="A69" s="30">
        <v>68</v>
      </c>
      <c r="E69"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6"/>
  <sheetViews>
    <sheetView workbookViewId="0">
      <selection activeCell="A4" sqref="A4"/>
    </sheetView>
  </sheetViews>
  <sheetFormatPr defaultRowHeight="15"/>
  <cols>
    <col min="1" max="1" width="9.140625" style="3"/>
    <col min="2" max="2" width="78.140625" style="3" customWidth="1"/>
  </cols>
  <sheetData>
    <row r="1" spans="1:2">
      <c r="A1" s="3" t="s">
        <v>153</v>
      </c>
      <c r="B1" s="3" t="s">
        <v>99</v>
      </c>
    </row>
    <row r="2" spans="1:2">
      <c r="A2" s="3">
        <v>1</v>
      </c>
    </row>
    <row r="3" spans="1:2">
      <c r="A3" s="3">
        <v>2</v>
      </c>
    </row>
    <row r="4" spans="1:2">
      <c r="A4" s="3">
        <v>3</v>
      </c>
    </row>
    <row r="5" spans="1:2" ht="360">
      <c r="A5" s="3">
        <v>4</v>
      </c>
      <c r="B5" s="30" t="s">
        <v>2454</v>
      </c>
    </row>
    <row r="6" spans="1:2">
      <c r="A6" s="3">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O85"/>
  <sheetViews>
    <sheetView workbookViewId="0">
      <selection activeCell="H80" sqref="H80"/>
    </sheetView>
  </sheetViews>
  <sheetFormatPr defaultRowHeight="15"/>
  <cols>
    <col min="1" max="1" width="46.5703125" customWidth="1"/>
    <col min="2" max="2" width="19.5703125" customWidth="1"/>
    <col min="3" max="3" width="19.5703125" bestFit="1" customWidth="1"/>
    <col min="4" max="4" width="20.28515625" customWidth="1"/>
    <col min="5" max="5" width="17.28515625" bestFit="1" customWidth="1"/>
    <col min="6" max="8" width="23.140625" customWidth="1"/>
    <col min="9" max="10" width="31.42578125" customWidth="1"/>
    <col min="11" max="11" width="29.7109375" customWidth="1"/>
    <col min="12" max="12" width="26" customWidth="1"/>
    <col min="13" max="15" width="20.5703125" customWidth="1"/>
    <col min="16" max="18" width="255.7109375" bestFit="1" customWidth="1"/>
    <col min="19" max="19" width="181.28515625" bestFit="1" customWidth="1"/>
    <col min="20" max="20" width="255.7109375" bestFit="1" customWidth="1"/>
    <col min="21" max="21" width="7.28515625" customWidth="1"/>
    <col min="22" max="22" width="11.28515625" bestFit="1" customWidth="1"/>
  </cols>
  <sheetData>
    <row r="3" spans="1:15">
      <c r="B3" s="57" t="s">
        <v>207</v>
      </c>
    </row>
    <row r="4" spans="1:15">
      <c r="A4" s="57" t="s">
        <v>186</v>
      </c>
      <c r="B4" t="s">
        <v>2530</v>
      </c>
      <c r="C4" t="s">
        <v>2537</v>
      </c>
      <c r="D4" t="s">
        <v>2531</v>
      </c>
      <c r="E4" t="s">
        <v>2532</v>
      </c>
      <c r="F4" t="s">
        <v>2533</v>
      </c>
      <c r="G4" t="s">
        <v>2534</v>
      </c>
      <c r="H4" t="s">
        <v>2535</v>
      </c>
      <c r="I4" t="s">
        <v>2784</v>
      </c>
      <c r="J4" t="s">
        <v>2785</v>
      </c>
      <c r="K4" t="s">
        <v>2786</v>
      </c>
      <c r="L4" t="s">
        <v>2787</v>
      </c>
      <c r="M4" t="s">
        <v>2875</v>
      </c>
      <c r="N4" t="s">
        <v>2876</v>
      </c>
      <c r="O4" t="s">
        <v>2877</v>
      </c>
    </row>
    <row r="5" spans="1:15">
      <c r="A5" s="53" t="s">
        <v>2539</v>
      </c>
      <c r="B5" s="58"/>
      <c r="C5" s="58">
        <v>1</v>
      </c>
      <c r="D5" s="58"/>
      <c r="E5" s="58">
        <v>5</v>
      </c>
      <c r="F5" s="58">
        <v>7</v>
      </c>
      <c r="G5" s="58">
        <v>1</v>
      </c>
      <c r="H5" s="58">
        <v>3</v>
      </c>
      <c r="I5" s="58">
        <v>7</v>
      </c>
      <c r="J5" s="58">
        <v>6</v>
      </c>
      <c r="K5" s="58"/>
      <c r="L5" s="58">
        <v>9</v>
      </c>
      <c r="M5" s="58"/>
      <c r="N5" s="58">
        <v>2</v>
      </c>
      <c r="O5" s="58"/>
    </row>
    <row r="6" spans="1:15">
      <c r="A6" s="53" t="s">
        <v>2540</v>
      </c>
      <c r="B6" s="58">
        <v>1</v>
      </c>
      <c r="C6" s="58"/>
      <c r="D6" s="58"/>
      <c r="E6" s="58">
        <v>1</v>
      </c>
      <c r="F6" s="58"/>
      <c r="G6" s="58"/>
      <c r="H6" s="58"/>
      <c r="I6" s="58">
        <v>2</v>
      </c>
      <c r="J6" s="58">
        <v>2</v>
      </c>
      <c r="K6" s="58">
        <v>3</v>
      </c>
      <c r="L6" s="58"/>
      <c r="M6" s="58"/>
      <c r="N6" s="58">
        <v>3</v>
      </c>
      <c r="O6" s="58">
        <v>3</v>
      </c>
    </row>
    <row r="7" spans="1:15">
      <c r="A7" s="53" t="s">
        <v>2541</v>
      </c>
      <c r="B7" s="58">
        <v>5</v>
      </c>
      <c r="C7" s="58"/>
      <c r="D7" s="58"/>
      <c r="E7" s="58">
        <v>1</v>
      </c>
      <c r="F7" s="58"/>
      <c r="G7" s="58">
        <v>1</v>
      </c>
      <c r="H7" s="58">
        <v>2</v>
      </c>
      <c r="I7" s="58"/>
      <c r="J7" s="58">
        <v>1</v>
      </c>
      <c r="K7" s="58"/>
      <c r="L7" s="58"/>
      <c r="M7" s="58"/>
      <c r="N7" s="58">
        <v>6</v>
      </c>
      <c r="O7" s="58"/>
    </row>
    <row r="8" spans="1:15">
      <c r="A8" s="53" t="s">
        <v>2542</v>
      </c>
      <c r="B8" s="58">
        <v>8</v>
      </c>
      <c r="C8" s="58">
        <v>6</v>
      </c>
      <c r="D8" s="58">
        <v>8</v>
      </c>
      <c r="E8" s="58">
        <v>19</v>
      </c>
      <c r="F8" s="58">
        <v>19</v>
      </c>
      <c r="G8" s="58">
        <v>2</v>
      </c>
      <c r="H8" s="58">
        <v>16</v>
      </c>
      <c r="I8" s="58">
        <v>25</v>
      </c>
      <c r="J8" s="58">
        <v>38</v>
      </c>
      <c r="K8" s="58">
        <v>21</v>
      </c>
      <c r="L8" s="58">
        <v>11</v>
      </c>
      <c r="M8" s="58"/>
      <c r="N8" s="58">
        <v>8</v>
      </c>
      <c r="O8" s="58">
        <v>6</v>
      </c>
    </row>
    <row r="9" spans="1:15">
      <c r="A9" s="53" t="s">
        <v>2543</v>
      </c>
      <c r="B9" s="58">
        <v>5</v>
      </c>
      <c r="C9" s="58">
        <v>3</v>
      </c>
      <c r="D9" s="58">
        <v>2</v>
      </c>
      <c r="E9" s="58">
        <v>3</v>
      </c>
      <c r="F9" s="58">
        <v>17</v>
      </c>
      <c r="G9" s="58">
        <v>3</v>
      </c>
      <c r="H9" s="58">
        <v>9</v>
      </c>
      <c r="I9" s="58">
        <v>24</v>
      </c>
      <c r="J9" s="58">
        <v>10</v>
      </c>
      <c r="K9" s="58"/>
      <c r="L9" s="58"/>
      <c r="M9" s="58"/>
      <c r="N9" s="58">
        <v>4</v>
      </c>
      <c r="O9" s="58">
        <v>13</v>
      </c>
    </row>
    <row r="10" spans="1:15">
      <c r="A10" s="53" t="s">
        <v>2544</v>
      </c>
      <c r="B10" s="58"/>
      <c r="C10" s="58"/>
      <c r="D10" s="58">
        <v>1</v>
      </c>
      <c r="E10" s="58"/>
      <c r="F10" s="58"/>
      <c r="G10" s="58"/>
      <c r="H10" s="58"/>
      <c r="I10" s="58"/>
      <c r="J10" s="58"/>
      <c r="K10" s="58"/>
      <c r="L10" s="58">
        <v>1</v>
      </c>
      <c r="M10" s="58"/>
      <c r="N10" s="58">
        <v>1</v>
      </c>
      <c r="O10" s="58"/>
    </row>
    <row r="11" spans="1:15">
      <c r="A11" s="53" t="s">
        <v>188</v>
      </c>
      <c r="B11" s="58">
        <v>19</v>
      </c>
      <c r="C11" s="58">
        <v>10</v>
      </c>
      <c r="D11" s="58">
        <v>11</v>
      </c>
      <c r="E11" s="58">
        <v>29</v>
      </c>
      <c r="F11" s="58">
        <v>43</v>
      </c>
      <c r="G11" s="58">
        <v>7</v>
      </c>
      <c r="H11" s="58">
        <v>30</v>
      </c>
      <c r="I11" s="58">
        <v>58</v>
      </c>
      <c r="J11" s="58">
        <v>57</v>
      </c>
      <c r="K11" s="58">
        <v>24</v>
      </c>
      <c r="L11" s="58">
        <v>21</v>
      </c>
      <c r="M11" s="58"/>
      <c r="N11" s="58">
        <v>24</v>
      </c>
      <c r="O11" s="58">
        <v>22</v>
      </c>
    </row>
    <row r="18" spans="1:12">
      <c r="A18" s="53"/>
      <c r="B18" s="58"/>
      <c r="C18" s="58"/>
      <c r="D18" s="58"/>
      <c r="E18" s="58"/>
      <c r="F18" s="58"/>
      <c r="G18" s="58"/>
      <c r="H18" s="58"/>
      <c r="I18" s="58"/>
      <c r="J18" s="58"/>
      <c r="K18" s="58"/>
      <c r="L18" s="58"/>
    </row>
    <row r="19" spans="1:12">
      <c r="A19" s="53"/>
      <c r="B19" s="58"/>
      <c r="C19" s="58"/>
      <c r="D19" s="58"/>
      <c r="E19" s="58"/>
      <c r="F19" s="58"/>
      <c r="G19" s="58"/>
      <c r="H19" s="58"/>
      <c r="I19" s="58"/>
      <c r="J19" s="58"/>
      <c r="K19" s="58"/>
      <c r="L19" s="58"/>
    </row>
    <row r="20" spans="1:12">
      <c r="A20" s="53"/>
      <c r="B20" s="58"/>
      <c r="C20" s="58"/>
      <c r="D20" s="58"/>
      <c r="E20" s="58"/>
      <c r="F20" s="58"/>
      <c r="G20" s="58"/>
      <c r="H20" s="58"/>
      <c r="I20" s="58"/>
      <c r="J20" s="58"/>
      <c r="K20" s="58"/>
      <c r="L20" s="58"/>
    </row>
    <row r="21" spans="1:12">
      <c r="A21" s="53"/>
      <c r="B21" s="58"/>
      <c r="C21" s="58"/>
      <c r="D21" s="58"/>
      <c r="E21" s="58"/>
      <c r="F21" s="58"/>
      <c r="G21" s="58"/>
      <c r="H21" s="58"/>
      <c r="I21" s="58"/>
      <c r="J21" s="58"/>
      <c r="K21" s="58"/>
      <c r="L21" s="58"/>
    </row>
    <row r="23" spans="1:12">
      <c r="A23" s="57" t="s">
        <v>186</v>
      </c>
      <c r="B23" t="s">
        <v>189</v>
      </c>
    </row>
    <row r="24" spans="1:12">
      <c r="A24" s="53" t="s">
        <v>2539</v>
      </c>
      <c r="B24" s="58">
        <v>134</v>
      </c>
    </row>
    <row r="25" spans="1:12">
      <c r="A25" s="53" t="s">
        <v>2540</v>
      </c>
      <c r="B25" s="58">
        <v>133</v>
      </c>
    </row>
    <row r="26" spans="1:12">
      <c r="A26" s="53" t="s">
        <v>2541</v>
      </c>
      <c r="B26" s="58">
        <v>109</v>
      </c>
    </row>
    <row r="27" spans="1:12">
      <c r="A27" s="53" t="s">
        <v>2542</v>
      </c>
      <c r="B27" s="58">
        <v>865</v>
      </c>
    </row>
    <row r="28" spans="1:12">
      <c r="A28" s="53" t="s">
        <v>2543</v>
      </c>
      <c r="B28" s="58">
        <v>973</v>
      </c>
    </row>
    <row r="29" spans="1:12">
      <c r="A29" s="53" t="s">
        <v>2544</v>
      </c>
      <c r="B29" s="58">
        <v>28</v>
      </c>
    </row>
    <row r="30" spans="1:12">
      <c r="A30" s="53" t="s">
        <v>188</v>
      </c>
      <c r="B30" s="58">
        <v>2242</v>
      </c>
    </row>
    <row r="35" spans="1:15">
      <c r="B35" s="57" t="s">
        <v>207</v>
      </c>
    </row>
    <row r="36" spans="1:15">
      <c r="A36" s="57" t="s">
        <v>186</v>
      </c>
      <c r="B36" t="s">
        <v>2530</v>
      </c>
      <c r="C36" t="s">
        <v>2537</v>
      </c>
      <c r="D36" t="s">
        <v>2531</v>
      </c>
      <c r="E36" t="s">
        <v>2532</v>
      </c>
      <c r="F36" t="s">
        <v>2533</v>
      </c>
      <c r="G36" t="s">
        <v>2534</v>
      </c>
      <c r="H36" t="s">
        <v>2535</v>
      </c>
      <c r="I36" t="s">
        <v>2784</v>
      </c>
      <c r="J36" t="s">
        <v>2785</v>
      </c>
      <c r="K36" t="s">
        <v>2786</v>
      </c>
      <c r="L36" t="s">
        <v>2787</v>
      </c>
      <c r="M36" t="s">
        <v>2875</v>
      </c>
      <c r="N36" t="s">
        <v>2876</v>
      </c>
      <c r="O36" t="s">
        <v>2877</v>
      </c>
    </row>
    <row r="37" spans="1:15">
      <c r="A37" s="53">
        <v>1</v>
      </c>
      <c r="B37" s="58"/>
      <c r="C37" s="58">
        <v>1</v>
      </c>
      <c r="D37" s="58"/>
      <c r="E37" s="58">
        <v>5</v>
      </c>
      <c r="F37" s="58">
        <v>7</v>
      </c>
      <c r="G37" s="58">
        <v>1</v>
      </c>
      <c r="H37" s="58">
        <v>3</v>
      </c>
      <c r="I37" s="58">
        <v>7</v>
      </c>
      <c r="J37" s="58">
        <v>6</v>
      </c>
      <c r="K37" s="58"/>
      <c r="L37" s="58">
        <v>9</v>
      </c>
      <c r="M37" s="58"/>
      <c r="N37" s="58">
        <v>2</v>
      </c>
      <c r="O37" s="58"/>
    </row>
    <row r="38" spans="1:15">
      <c r="A38" s="61" t="s">
        <v>187</v>
      </c>
      <c r="B38" s="58"/>
      <c r="C38" s="58">
        <v>1</v>
      </c>
      <c r="D38" s="58"/>
      <c r="E38" s="58">
        <v>5</v>
      </c>
      <c r="F38" s="58">
        <v>7</v>
      </c>
      <c r="G38" s="58">
        <v>1</v>
      </c>
      <c r="H38" s="58">
        <v>3</v>
      </c>
      <c r="I38" s="58">
        <v>7</v>
      </c>
      <c r="J38" s="58">
        <v>6</v>
      </c>
      <c r="K38" s="58"/>
      <c r="L38" s="58">
        <v>9</v>
      </c>
      <c r="M38" s="58"/>
      <c r="N38" s="58">
        <v>2</v>
      </c>
      <c r="O38" s="58"/>
    </row>
    <row r="39" spans="1:15">
      <c r="A39" s="53">
        <v>2</v>
      </c>
      <c r="B39" s="58">
        <v>1</v>
      </c>
      <c r="C39" s="58"/>
      <c r="D39" s="58"/>
      <c r="E39" s="58">
        <v>1</v>
      </c>
      <c r="F39" s="58"/>
      <c r="G39" s="58"/>
      <c r="H39" s="58"/>
      <c r="I39" s="58">
        <v>2</v>
      </c>
      <c r="J39" s="58">
        <v>2</v>
      </c>
      <c r="K39" s="58">
        <v>3</v>
      </c>
      <c r="L39" s="58"/>
      <c r="M39" s="58"/>
      <c r="N39" s="58">
        <v>3</v>
      </c>
      <c r="O39" s="58">
        <v>3</v>
      </c>
    </row>
    <row r="40" spans="1:15">
      <c r="A40" s="61" t="s">
        <v>112</v>
      </c>
      <c r="B40" s="58">
        <v>1</v>
      </c>
      <c r="C40" s="58"/>
      <c r="D40" s="58"/>
      <c r="E40" s="58">
        <v>1</v>
      </c>
      <c r="F40" s="58"/>
      <c r="G40" s="58"/>
      <c r="H40" s="58"/>
      <c r="I40" s="58">
        <v>1</v>
      </c>
      <c r="J40" s="58">
        <v>2</v>
      </c>
      <c r="K40" s="58">
        <v>2</v>
      </c>
      <c r="L40" s="58"/>
      <c r="M40" s="58"/>
      <c r="N40" s="58">
        <v>3</v>
      </c>
      <c r="O40" s="58">
        <v>2</v>
      </c>
    </row>
    <row r="41" spans="1:15">
      <c r="A41" s="61" t="s">
        <v>111</v>
      </c>
      <c r="B41" s="58"/>
      <c r="C41" s="58"/>
      <c r="D41" s="58"/>
      <c r="E41" s="58"/>
      <c r="F41" s="58"/>
      <c r="G41" s="58"/>
      <c r="H41" s="58"/>
      <c r="I41" s="58">
        <v>1</v>
      </c>
      <c r="J41" s="58"/>
      <c r="K41" s="58">
        <v>1</v>
      </c>
      <c r="L41" s="58"/>
      <c r="M41" s="58"/>
      <c r="N41" s="58"/>
      <c r="O41" s="58">
        <v>1</v>
      </c>
    </row>
    <row r="42" spans="1:15">
      <c r="A42" s="53">
        <v>3</v>
      </c>
      <c r="B42" s="58">
        <v>5</v>
      </c>
      <c r="C42" s="58"/>
      <c r="D42" s="58"/>
      <c r="E42" s="58">
        <v>1</v>
      </c>
      <c r="F42" s="58"/>
      <c r="G42" s="58">
        <v>1</v>
      </c>
      <c r="H42" s="58">
        <v>2</v>
      </c>
      <c r="I42" s="58"/>
      <c r="J42" s="58">
        <v>1</v>
      </c>
      <c r="K42" s="58"/>
      <c r="L42" s="58"/>
      <c r="M42" s="58"/>
      <c r="N42" s="58">
        <v>6</v>
      </c>
      <c r="O42" s="58"/>
    </row>
    <row r="43" spans="1:15">
      <c r="A43" s="61" t="s">
        <v>114</v>
      </c>
      <c r="B43" s="58"/>
      <c r="C43" s="58"/>
      <c r="D43" s="58"/>
      <c r="E43" s="58"/>
      <c r="F43" s="58"/>
      <c r="G43" s="58"/>
      <c r="H43" s="58">
        <v>1</v>
      </c>
      <c r="I43" s="58"/>
      <c r="J43" s="58"/>
      <c r="K43" s="58"/>
      <c r="L43" s="58"/>
      <c r="M43" s="58"/>
      <c r="N43" s="58">
        <v>2</v>
      </c>
      <c r="O43" s="58"/>
    </row>
    <row r="44" spans="1:15">
      <c r="A44" s="61" t="s">
        <v>113</v>
      </c>
      <c r="B44" s="58">
        <v>5</v>
      </c>
      <c r="C44" s="58"/>
      <c r="D44" s="58"/>
      <c r="E44" s="58">
        <v>1</v>
      </c>
      <c r="F44" s="58"/>
      <c r="G44" s="58">
        <v>1</v>
      </c>
      <c r="H44" s="58">
        <v>1</v>
      </c>
      <c r="I44" s="58"/>
      <c r="J44" s="58">
        <v>1</v>
      </c>
      <c r="K44" s="58"/>
      <c r="L44" s="58"/>
      <c r="M44" s="58"/>
      <c r="N44" s="58">
        <v>4</v>
      </c>
      <c r="O44" s="58"/>
    </row>
    <row r="45" spans="1:15">
      <c r="A45" s="53">
        <v>4</v>
      </c>
      <c r="B45" s="58">
        <v>8</v>
      </c>
      <c r="C45" s="58">
        <v>6</v>
      </c>
      <c r="D45" s="58">
        <v>8</v>
      </c>
      <c r="E45" s="58">
        <v>19</v>
      </c>
      <c r="F45" s="58">
        <v>19</v>
      </c>
      <c r="G45" s="58">
        <v>2</v>
      </c>
      <c r="H45" s="58">
        <v>16</v>
      </c>
      <c r="I45" s="58">
        <v>25</v>
      </c>
      <c r="J45" s="58">
        <v>38</v>
      </c>
      <c r="K45" s="58">
        <v>21</v>
      </c>
      <c r="L45" s="58">
        <v>11</v>
      </c>
      <c r="M45" s="58"/>
      <c r="N45" s="58">
        <v>8</v>
      </c>
      <c r="O45" s="58">
        <v>6</v>
      </c>
    </row>
    <row r="46" spans="1:15">
      <c r="A46" s="61" t="s">
        <v>115</v>
      </c>
      <c r="B46" s="58"/>
      <c r="C46" s="58"/>
      <c r="D46" s="58"/>
      <c r="E46" s="58">
        <v>1</v>
      </c>
      <c r="F46" s="58"/>
      <c r="G46" s="58"/>
      <c r="H46" s="58"/>
      <c r="I46" s="58">
        <v>1</v>
      </c>
      <c r="J46" s="58">
        <v>1</v>
      </c>
      <c r="K46" s="58">
        <v>1</v>
      </c>
      <c r="L46" s="58">
        <v>1</v>
      </c>
      <c r="M46" s="58"/>
      <c r="N46" s="58"/>
      <c r="O46" s="58"/>
    </row>
    <row r="47" spans="1:15">
      <c r="A47" s="61" t="s">
        <v>119</v>
      </c>
      <c r="B47" s="58">
        <v>2</v>
      </c>
      <c r="C47" s="58">
        <v>3</v>
      </c>
      <c r="D47" s="58"/>
      <c r="E47" s="58">
        <v>8</v>
      </c>
      <c r="F47" s="58">
        <v>6</v>
      </c>
      <c r="G47" s="58">
        <v>2</v>
      </c>
      <c r="H47" s="58">
        <v>6</v>
      </c>
      <c r="I47" s="58">
        <v>3</v>
      </c>
      <c r="J47" s="58">
        <v>1</v>
      </c>
      <c r="K47" s="58">
        <v>1</v>
      </c>
      <c r="L47" s="58">
        <v>2</v>
      </c>
      <c r="M47" s="58"/>
      <c r="N47" s="58"/>
      <c r="O47" s="58"/>
    </row>
    <row r="48" spans="1:15">
      <c r="A48" s="61" t="s">
        <v>121</v>
      </c>
      <c r="B48" s="58">
        <v>1</v>
      </c>
      <c r="C48" s="58"/>
      <c r="D48" s="58">
        <v>8</v>
      </c>
      <c r="E48" s="58">
        <v>1</v>
      </c>
      <c r="F48" s="58">
        <v>4</v>
      </c>
      <c r="G48" s="58"/>
      <c r="H48" s="58">
        <v>2</v>
      </c>
      <c r="I48" s="58">
        <v>3</v>
      </c>
      <c r="J48" s="58">
        <v>11</v>
      </c>
      <c r="K48" s="58">
        <v>2</v>
      </c>
      <c r="L48" s="58">
        <v>2</v>
      </c>
      <c r="M48" s="58"/>
      <c r="N48" s="58">
        <v>5</v>
      </c>
      <c r="O48" s="58">
        <v>1</v>
      </c>
    </row>
    <row r="49" spans="1:15">
      <c r="A49" s="61" t="s">
        <v>122</v>
      </c>
      <c r="B49" s="58"/>
      <c r="C49" s="58"/>
      <c r="D49" s="58"/>
      <c r="E49" s="58"/>
      <c r="F49" s="58"/>
      <c r="G49" s="58"/>
      <c r="H49" s="58"/>
      <c r="I49" s="58">
        <v>1</v>
      </c>
      <c r="J49" s="58"/>
      <c r="K49" s="58"/>
      <c r="L49" s="58"/>
      <c r="M49" s="58"/>
      <c r="N49" s="58"/>
      <c r="O49" s="58">
        <v>1</v>
      </c>
    </row>
    <row r="50" spans="1:15">
      <c r="A50" s="61" t="s">
        <v>154</v>
      </c>
      <c r="B50" s="58">
        <v>1</v>
      </c>
      <c r="C50" s="58">
        <v>1</v>
      </c>
      <c r="D50" s="58"/>
      <c r="E50" s="58"/>
      <c r="F50" s="58"/>
      <c r="G50" s="58"/>
      <c r="H50" s="58"/>
      <c r="I50" s="58">
        <v>2</v>
      </c>
      <c r="J50" s="58">
        <v>3</v>
      </c>
      <c r="K50" s="58">
        <v>1</v>
      </c>
      <c r="L50" s="58">
        <v>3</v>
      </c>
      <c r="M50" s="58"/>
      <c r="N50" s="58"/>
      <c r="O50" s="58"/>
    </row>
    <row r="51" spans="1:15">
      <c r="A51" s="61" t="s">
        <v>117</v>
      </c>
      <c r="B51" s="58">
        <v>1</v>
      </c>
      <c r="C51" s="58"/>
      <c r="D51" s="58"/>
      <c r="E51" s="58">
        <v>3</v>
      </c>
      <c r="F51" s="58">
        <v>3</v>
      </c>
      <c r="G51" s="58"/>
      <c r="H51" s="58">
        <v>7</v>
      </c>
      <c r="I51" s="58">
        <v>4</v>
      </c>
      <c r="J51" s="58">
        <v>1</v>
      </c>
      <c r="K51" s="58">
        <v>1</v>
      </c>
      <c r="L51" s="58"/>
      <c r="M51" s="58"/>
      <c r="N51" s="58"/>
      <c r="O51" s="58"/>
    </row>
    <row r="52" spans="1:15">
      <c r="A52" s="61" t="s">
        <v>120</v>
      </c>
      <c r="B52" s="58"/>
      <c r="C52" s="58"/>
      <c r="D52" s="58"/>
      <c r="E52" s="58"/>
      <c r="F52" s="58"/>
      <c r="G52" s="58"/>
      <c r="H52" s="58"/>
      <c r="I52" s="58"/>
      <c r="J52" s="58">
        <v>4</v>
      </c>
      <c r="K52" s="58"/>
      <c r="L52" s="58">
        <v>1</v>
      </c>
      <c r="M52" s="58"/>
      <c r="N52" s="58"/>
      <c r="O52" s="58"/>
    </row>
    <row r="53" spans="1:15">
      <c r="A53" s="61" t="s">
        <v>118</v>
      </c>
      <c r="B53" s="58">
        <v>2</v>
      </c>
      <c r="C53" s="58"/>
      <c r="D53" s="58"/>
      <c r="E53" s="58">
        <v>3</v>
      </c>
      <c r="F53" s="58">
        <v>2</v>
      </c>
      <c r="G53" s="58"/>
      <c r="H53" s="58">
        <v>1</v>
      </c>
      <c r="I53" s="58">
        <v>4</v>
      </c>
      <c r="J53" s="58">
        <v>8</v>
      </c>
      <c r="K53" s="58">
        <v>7</v>
      </c>
      <c r="L53" s="58"/>
      <c r="M53" s="58"/>
      <c r="N53" s="58">
        <v>1</v>
      </c>
      <c r="O53" s="58">
        <v>1</v>
      </c>
    </row>
    <row r="54" spans="1:15">
      <c r="A54" s="61" t="s">
        <v>116</v>
      </c>
      <c r="B54" s="58">
        <v>1</v>
      </c>
      <c r="C54" s="58">
        <v>2</v>
      </c>
      <c r="D54" s="58"/>
      <c r="E54" s="58">
        <v>3</v>
      </c>
      <c r="F54" s="58">
        <v>4</v>
      </c>
      <c r="G54" s="58"/>
      <c r="H54" s="58"/>
      <c r="I54" s="58">
        <v>7</v>
      </c>
      <c r="J54" s="58">
        <v>9</v>
      </c>
      <c r="K54" s="58">
        <v>8</v>
      </c>
      <c r="L54" s="58">
        <v>2</v>
      </c>
      <c r="M54" s="58"/>
      <c r="N54" s="58">
        <v>2</v>
      </c>
      <c r="O54" s="58">
        <v>3</v>
      </c>
    </row>
    <row r="55" spans="1:15">
      <c r="A55" s="53">
        <v>5</v>
      </c>
      <c r="B55" s="58">
        <v>5</v>
      </c>
      <c r="C55" s="58">
        <v>3</v>
      </c>
      <c r="D55" s="58">
        <v>2</v>
      </c>
      <c r="E55" s="58">
        <v>3</v>
      </c>
      <c r="F55" s="58">
        <v>17</v>
      </c>
      <c r="G55" s="58">
        <v>3</v>
      </c>
      <c r="H55" s="58">
        <v>9</v>
      </c>
      <c r="I55" s="58">
        <v>24</v>
      </c>
      <c r="J55" s="58">
        <v>10</v>
      </c>
      <c r="K55" s="58"/>
      <c r="L55" s="58"/>
      <c r="M55" s="58"/>
      <c r="N55" s="58">
        <v>4</v>
      </c>
      <c r="O55" s="58">
        <v>13</v>
      </c>
    </row>
    <row r="56" spans="1:15">
      <c r="A56" s="61" t="s">
        <v>127</v>
      </c>
      <c r="B56" s="58"/>
      <c r="C56" s="58"/>
      <c r="D56" s="58"/>
      <c r="E56" s="58"/>
      <c r="F56" s="58">
        <v>1</v>
      </c>
      <c r="G56" s="58">
        <v>2</v>
      </c>
      <c r="H56" s="58"/>
      <c r="I56" s="58"/>
      <c r="J56" s="58"/>
      <c r="K56" s="58"/>
      <c r="L56" s="58"/>
      <c r="M56" s="58"/>
      <c r="N56" s="58"/>
      <c r="O56" s="58"/>
    </row>
    <row r="57" spans="1:15">
      <c r="A57" s="61" t="s">
        <v>128</v>
      </c>
      <c r="B57" s="58"/>
      <c r="C57" s="58"/>
      <c r="D57" s="58"/>
      <c r="E57" s="58"/>
      <c r="F57" s="58"/>
      <c r="G57" s="58"/>
      <c r="H57" s="58"/>
      <c r="I57" s="58">
        <v>2</v>
      </c>
      <c r="J57" s="58"/>
      <c r="K57" s="58"/>
      <c r="L57" s="58"/>
      <c r="M57" s="58"/>
      <c r="N57" s="58"/>
      <c r="O57" s="58"/>
    </row>
    <row r="58" spans="1:15">
      <c r="A58" s="61" t="s">
        <v>129</v>
      </c>
      <c r="B58" s="58"/>
      <c r="C58" s="58"/>
      <c r="D58" s="58"/>
      <c r="E58" s="58"/>
      <c r="F58" s="58"/>
      <c r="G58" s="58"/>
      <c r="H58" s="58"/>
      <c r="I58" s="58">
        <v>1</v>
      </c>
      <c r="J58" s="58"/>
      <c r="K58" s="58"/>
      <c r="L58" s="58"/>
      <c r="M58" s="58"/>
      <c r="N58" s="58"/>
      <c r="O58" s="58"/>
    </row>
    <row r="59" spans="1:15">
      <c r="A59" s="61" t="s">
        <v>130</v>
      </c>
      <c r="B59" s="58"/>
      <c r="C59" s="58">
        <v>1</v>
      </c>
      <c r="D59" s="58"/>
      <c r="E59" s="58"/>
      <c r="F59" s="58">
        <v>1</v>
      </c>
      <c r="G59" s="58"/>
      <c r="H59" s="58"/>
      <c r="I59" s="58"/>
      <c r="J59" s="58">
        <v>1</v>
      </c>
      <c r="K59" s="58"/>
      <c r="L59" s="58"/>
      <c r="M59" s="58"/>
      <c r="N59" s="58">
        <v>2</v>
      </c>
      <c r="O59" s="58">
        <v>2</v>
      </c>
    </row>
    <row r="60" spans="1:15">
      <c r="A60" s="61" t="s">
        <v>125</v>
      </c>
      <c r="B60" s="58"/>
      <c r="C60" s="58"/>
      <c r="D60" s="58"/>
      <c r="E60" s="58"/>
      <c r="F60" s="58"/>
      <c r="G60" s="58"/>
      <c r="H60" s="58">
        <v>1</v>
      </c>
      <c r="I60" s="58">
        <v>5</v>
      </c>
      <c r="J60" s="58"/>
      <c r="K60" s="58"/>
      <c r="L60" s="58"/>
      <c r="M60" s="58"/>
      <c r="N60" s="58"/>
      <c r="O60" s="58">
        <v>1</v>
      </c>
    </row>
    <row r="61" spans="1:15">
      <c r="A61" s="61" t="s">
        <v>126</v>
      </c>
      <c r="B61" s="58"/>
      <c r="C61" s="58"/>
      <c r="D61" s="58"/>
      <c r="E61" s="58"/>
      <c r="F61" s="58">
        <v>4</v>
      </c>
      <c r="G61" s="58"/>
      <c r="H61" s="58">
        <v>1</v>
      </c>
      <c r="I61" s="58"/>
      <c r="J61" s="58">
        <v>1</v>
      </c>
      <c r="K61" s="58"/>
      <c r="L61" s="58"/>
      <c r="M61" s="58"/>
      <c r="N61" s="58"/>
      <c r="O61" s="58"/>
    </row>
    <row r="62" spans="1:15">
      <c r="A62" s="61" t="s">
        <v>137</v>
      </c>
      <c r="B62" s="58"/>
      <c r="C62" s="58"/>
      <c r="D62" s="58"/>
      <c r="E62" s="58"/>
      <c r="F62" s="58"/>
      <c r="G62" s="58"/>
      <c r="H62" s="58"/>
      <c r="I62" s="58"/>
      <c r="J62" s="58"/>
      <c r="K62" s="58"/>
      <c r="L62" s="58"/>
      <c r="M62" s="58"/>
      <c r="N62" s="58"/>
      <c r="O62" s="58"/>
    </row>
    <row r="63" spans="1:15">
      <c r="A63" s="61" t="s">
        <v>139</v>
      </c>
      <c r="B63" s="58"/>
      <c r="C63" s="58"/>
      <c r="D63" s="58"/>
      <c r="E63" s="58"/>
      <c r="F63" s="58"/>
      <c r="G63" s="58"/>
      <c r="H63" s="58"/>
      <c r="I63" s="58"/>
      <c r="J63" s="58"/>
      <c r="K63" s="58"/>
      <c r="L63" s="58"/>
      <c r="M63" s="58"/>
      <c r="N63" s="58"/>
      <c r="O63" s="58"/>
    </row>
    <row r="64" spans="1:15">
      <c r="A64" s="61" t="s">
        <v>140</v>
      </c>
      <c r="B64" s="58"/>
      <c r="C64" s="58"/>
      <c r="D64" s="58"/>
      <c r="E64" s="58"/>
      <c r="F64" s="58">
        <v>3</v>
      </c>
      <c r="G64" s="58"/>
      <c r="H64" s="58"/>
      <c r="I64" s="58"/>
      <c r="J64" s="58"/>
      <c r="K64" s="58"/>
      <c r="L64" s="58"/>
      <c r="M64" s="58"/>
      <c r="N64" s="58"/>
      <c r="O64" s="58"/>
    </row>
    <row r="65" spans="1:15">
      <c r="A65" s="61" t="s">
        <v>141</v>
      </c>
      <c r="B65" s="58"/>
      <c r="C65" s="58"/>
      <c r="D65" s="58"/>
      <c r="E65" s="58"/>
      <c r="F65" s="58">
        <v>1</v>
      </c>
      <c r="G65" s="58"/>
      <c r="H65" s="58"/>
      <c r="I65" s="58"/>
      <c r="J65" s="58"/>
      <c r="K65" s="58"/>
      <c r="L65" s="58"/>
      <c r="M65" s="58"/>
      <c r="N65" s="58"/>
      <c r="O65" s="58"/>
    </row>
    <row r="66" spans="1:15">
      <c r="A66" s="61" t="s">
        <v>142</v>
      </c>
      <c r="B66" s="58"/>
      <c r="C66" s="58"/>
      <c r="D66" s="58"/>
      <c r="E66" s="58"/>
      <c r="F66" s="58"/>
      <c r="G66" s="58"/>
      <c r="H66" s="58"/>
      <c r="I66" s="58"/>
      <c r="J66" s="58">
        <v>1</v>
      </c>
      <c r="K66" s="58"/>
      <c r="L66" s="58"/>
      <c r="M66" s="58"/>
      <c r="N66" s="58"/>
      <c r="O66" s="58"/>
    </row>
    <row r="67" spans="1:15">
      <c r="A67" s="61" t="s">
        <v>143</v>
      </c>
      <c r="B67" s="58"/>
      <c r="C67" s="58"/>
      <c r="D67" s="58"/>
      <c r="E67" s="58"/>
      <c r="F67" s="58"/>
      <c r="G67" s="58"/>
      <c r="H67" s="58"/>
      <c r="I67" s="58">
        <v>1</v>
      </c>
      <c r="J67" s="58">
        <v>1</v>
      </c>
      <c r="K67" s="58"/>
      <c r="L67" s="58"/>
      <c r="M67" s="58"/>
      <c r="N67" s="58"/>
      <c r="O67" s="58"/>
    </row>
    <row r="68" spans="1:15">
      <c r="A68" s="61" t="s">
        <v>138</v>
      </c>
      <c r="B68" s="58"/>
      <c r="C68" s="58"/>
      <c r="D68" s="58"/>
      <c r="E68" s="58"/>
      <c r="F68" s="58"/>
      <c r="G68" s="58"/>
      <c r="H68" s="58"/>
      <c r="I68" s="58">
        <v>1</v>
      </c>
      <c r="J68" s="58"/>
      <c r="K68" s="58"/>
      <c r="L68" s="58"/>
      <c r="M68" s="58"/>
      <c r="N68" s="58"/>
      <c r="O68" s="58"/>
    </row>
    <row r="69" spans="1:15">
      <c r="A69" s="61" t="s">
        <v>133</v>
      </c>
      <c r="B69" s="58">
        <v>1</v>
      </c>
      <c r="C69" s="58">
        <v>1</v>
      </c>
      <c r="D69" s="58">
        <v>1</v>
      </c>
      <c r="E69" s="58"/>
      <c r="F69" s="58"/>
      <c r="G69" s="58"/>
      <c r="H69" s="58">
        <v>1</v>
      </c>
      <c r="I69" s="58">
        <v>4</v>
      </c>
      <c r="J69" s="58"/>
      <c r="K69" s="58"/>
      <c r="L69" s="58"/>
      <c r="M69" s="58"/>
      <c r="N69" s="58"/>
      <c r="O69" s="58">
        <v>2</v>
      </c>
    </row>
    <row r="70" spans="1:15">
      <c r="A70" s="61" t="s">
        <v>134</v>
      </c>
      <c r="B70" s="58"/>
      <c r="C70" s="58"/>
      <c r="D70" s="58"/>
      <c r="E70" s="58"/>
      <c r="F70" s="58"/>
      <c r="G70" s="58"/>
      <c r="H70" s="58"/>
      <c r="I70" s="58"/>
      <c r="J70" s="58">
        <v>1</v>
      </c>
      <c r="K70" s="58"/>
      <c r="L70" s="58"/>
      <c r="M70" s="58"/>
      <c r="N70" s="58"/>
      <c r="O70" s="58">
        <v>2</v>
      </c>
    </row>
    <row r="71" spans="1:15">
      <c r="A71" s="61" t="s">
        <v>135</v>
      </c>
      <c r="B71" s="58"/>
      <c r="C71" s="58">
        <v>1</v>
      </c>
      <c r="D71" s="58"/>
      <c r="E71" s="58"/>
      <c r="F71" s="58"/>
      <c r="G71" s="58"/>
      <c r="H71" s="58"/>
      <c r="I71" s="58">
        <v>1</v>
      </c>
      <c r="J71" s="58"/>
      <c r="K71" s="58"/>
      <c r="L71" s="58"/>
      <c r="M71" s="58"/>
      <c r="N71" s="58"/>
      <c r="O71" s="58">
        <v>2</v>
      </c>
    </row>
    <row r="72" spans="1:15">
      <c r="A72" s="61" t="s">
        <v>136</v>
      </c>
      <c r="B72" s="58"/>
      <c r="C72" s="58"/>
      <c r="D72" s="58"/>
      <c r="E72" s="58"/>
      <c r="F72" s="58">
        <v>2</v>
      </c>
      <c r="G72" s="58">
        <v>1</v>
      </c>
      <c r="H72" s="58">
        <v>1</v>
      </c>
      <c r="I72" s="58">
        <v>2</v>
      </c>
      <c r="J72" s="58"/>
      <c r="K72" s="58"/>
      <c r="L72" s="58"/>
      <c r="M72" s="58"/>
      <c r="N72" s="58"/>
      <c r="O72" s="58"/>
    </row>
    <row r="73" spans="1:15">
      <c r="A73" s="61" t="s">
        <v>131</v>
      </c>
      <c r="B73" s="58"/>
      <c r="C73" s="58"/>
      <c r="D73" s="58"/>
      <c r="E73" s="58"/>
      <c r="F73" s="58"/>
      <c r="G73" s="58"/>
      <c r="H73" s="58"/>
      <c r="I73" s="58">
        <v>3</v>
      </c>
      <c r="J73" s="58">
        <v>2</v>
      </c>
      <c r="K73" s="58"/>
      <c r="L73" s="58"/>
      <c r="M73" s="58"/>
      <c r="N73" s="58"/>
      <c r="O73" s="58"/>
    </row>
    <row r="74" spans="1:15">
      <c r="A74" s="61" t="s">
        <v>132</v>
      </c>
      <c r="B74" s="58"/>
      <c r="C74" s="58"/>
      <c r="D74" s="58"/>
      <c r="E74" s="58"/>
      <c r="F74" s="58"/>
      <c r="G74" s="58"/>
      <c r="H74" s="58"/>
      <c r="I74" s="58"/>
      <c r="J74" s="58"/>
      <c r="K74" s="58"/>
      <c r="L74" s="58"/>
      <c r="M74" s="58"/>
      <c r="N74" s="58"/>
      <c r="O74" s="58"/>
    </row>
    <row r="75" spans="1:15">
      <c r="A75" s="61" t="s">
        <v>124</v>
      </c>
      <c r="B75" s="58">
        <v>4</v>
      </c>
      <c r="C75" s="58"/>
      <c r="D75" s="58"/>
      <c r="E75" s="58">
        <v>3</v>
      </c>
      <c r="F75" s="58">
        <v>4</v>
      </c>
      <c r="G75" s="58"/>
      <c r="H75" s="58">
        <v>5</v>
      </c>
      <c r="I75" s="58">
        <v>2</v>
      </c>
      <c r="J75" s="58">
        <v>1</v>
      </c>
      <c r="K75" s="58"/>
      <c r="L75" s="58"/>
      <c r="M75" s="58"/>
      <c r="N75" s="58">
        <v>2</v>
      </c>
      <c r="O75" s="58">
        <v>4</v>
      </c>
    </row>
    <row r="76" spans="1:15">
      <c r="A76" s="61" t="s">
        <v>146</v>
      </c>
      <c r="B76" s="58"/>
      <c r="C76" s="58"/>
      <c r="D76" s="58"/>
      <c r="E76" s="58"/>
      <c r="F76" s="58"/>
      <c r="G76" s="58"/>
      <c r="H76" s="58"/>
      <c r="I76" s="58"/>
      <c r="J76" s="58"/>
      <c r="K76" s="58"/>
      <c r="L76" s="58"/>
      <c r="M76" s="58"/>
      <c r="N76" s="58"/>
      <c r="O76" s="58"/>
    </row>
    <row r="77" spans="1:15">
      <c r="A77" s="61" t="s">
        <v>147</v>
      </c>
      <c r="B77" s="58"/>
      <c r="C77" s="58"/>
      <c r="D77" s="58"/>
      <c r="E77" s="58"/>
      <c r="F77" s="58"/>
      <c r="G77" s="58"/>
      <c r="H77" s="58"/>
      <c r="I77" s="58"/>
      <c r="J77" s="58">
        <v>1</v>
      </c>
      <c r="K77" s="58"/>
      <c r="L77" s="58"/>
      <c r="M77" s="58"/>
      <c r="N77" s="58"/>
      <c r="O77" s="58"/>
    </row>
    <row r="78" spans="1:15">
      <c r="A78" s="61" t="s">
        <v>148</v>
      </c>
      <c r="B78" s="58"/>
      <c r="C78" s="58"/>
      <c r="D78" s="58"/>
      <c r="E78" s="58"/>
      <c r="F78" s="58"/>
      <c r="G78" s="58"/>
      <c r="H78" s="58"/>
      <c r="I78" s="58"/>
      <c r="J78" s="58">
        <v>1</v>
      </c>
      <c r="K78" s="58"/>
      <c r="L78" s="58"/>
      <c r="M78" s="58"/>
      <c r="N78" s="58"/>
      <c r="O78" s="58"/>
    </row>
    <row r="79" spans="1:15">
      <c r="A79" s="61" t="s">
        <v>149</v>
      </c>
      <c r="B79" s="58"/>
      <c r="C79" s="58"/>
      <c r="D79" s="58"/>
      <c r="E79" s="58"/>
      <c r="F79" s="58"/>
      <c r="G79" s="58"/>
      <c r="H79" s="58"/>
      <c r="I79" s="58">
        <v>1</v>
      </c>
      <c r="J79" s="58"/>
      <c r="K79" s="58"/>
      <c r="L79" s="58"/>
      <c r="M79" s="58"/>
      <c r="N79" s="58"/>
      <c r="O79" s="58"/>
    </row>
    <row r="80" spans="1:15">
      <c r="A80" s="61" t="s">
        <v>150</v>
      </c>
      <c r="B80" s="58"/>
      <c r="C80" s="58"/>
      <c r="D80" s="58">
        <v>1</v>
      </c>
      <c r="E80" s="58"/>
      <c r="F80" s="58">
        <v>1</v>
      </c>
      <c r="G80" s="58"/>
      <c r="H80" s="58"/>
      <c r="I80" s="58">
        <v>1</v>
      </c>
      <c r="J80" s="58"/>
      <c r="K80" s="58"/>
      <c r="L80" s="58"/>
      <c r="M80" s="58"/>
      <c r="N80" s="58"/>
      <c r="O80" s="58"/>
    </row>
    <row r="81" spans="1:15">
      <c r="A81" s="61" t="s">
        <v>144</v>
      </c>
      <c r="B81" s="58"/>
      <c r="C81" s="58"/>
      <c r="D81" s="58"/>
      <c r="E81" s="58"/>
      <c r="F81" s="58"/>
      <c r="G81" s="58"/>
      <c r="H81" s="58"/>
      <c r="I81" s="58"/>
      <c r="J81" s="58"/>
      <c r="K81" s="58"/>
      <c r="L81" s="58"/>
      <c r="M81" s="58"/>
      <c r="N81" s="58"/>
      <c r="O81" s="58"/>
    </row>
    <row r="82" spans="1:15">
      <c r="A82" s="61" t="s">
        <v>145</v>
      </c>
      <c r="B82" s="58"/>
      <c r="C82" s="58"/>
      <c r="D82" s="58"/>
      <c r="E82" s="58"/>
      <c r="F82" s="58"/>
      <c r="G82" s="58"/>
      <c r="H82" s="58"/>
      <c r="I82" s="58"/>
      <c r="J82" s="58"/>
      <c r="K82" s="58"/>
      <c r="L82" s="58"/>
      <c r="M82" s="58"/>
      <c r="N82" s="58"/>
      <c r="O82" s="58"/>
    </row>
    <row r="83" spans="1:15">
      <c r="A83" s="53">
        <v>6</v>
      </c>
      <c r="B83" s="58"/>
      <c r="C83" s="58"/>
      <c r="D83" s="58">
        <v>1</v>
      </c>
      <c r="E83" s="58"/>
      <c r="F83" s="58"/>
      <c r="G83" s="58"/>
      <c r="H83" s="58"/>
      <c r="I83" s="58"/>
      <c r="J83" s="58"/>
      <c r="K83" s="58"/>
      <c r="L83" s="58">
        <v>1</v>
      </c>
      <c r="M83" s="58"/>
      <c r="N83" s="58">
        <v>1</v>
      </c>
      <c r="O83" s="58"/>
    </row>
    <row r="84" spans="1:15">
      <c r="A84" s="61" t="s">
        <v>187</v>
      </c>
      <c r="B84" s="58"/>
      <c r="C84" s="58"/>
      <c r="D84" s="58">
        <v>1</v>
      </c>
      <c r="E84" s="58"/>
      <c r="F84" s="58"/>
      <c r="G84" s="58"/>
      <c r="H84" s="58"/>
      <c r="I84" s="58"/>
      <c r="J84" s="58"/>
      <c r="K84" s="58"/>
      <c r="L84" s="58">
        <v>1</v>
      </c>
      <c r="M84" s="58"/>
      <c r="N84" s="58">
        <v>1</v>
      </c>
      <c r="O84" s="58"/>
    </row>
    <row r="85" spans="1:15">
      <c r="A85" s="53" t="s">
        <v>188</v>
      </c>
      <c r="B85" s="58">
        <v>19</v>
      </c>
      <c r="C85" s="58">
        <v>10</v>
      </c>
      <c r="D85" s="58">
        <v>11</v>
      </c>
      <c r="E85" s="58">
        <v>29</v>
      </c>
      <c r="F85" s="58">
        <v>43</v>
      </c>
      <c r="G85" s="58">
        <v>7</v>
      </c>
      <c r="H85" s="58">
        <v>30</v>
      </c>
      <c r="I85" s="58">
        <v>58</v>
      </c>
      <c r="J85" s="58">
        <v>57</v>
      </c>
      <c r="K85" s="58">
        <v>24</v>
      </c>
      <c r="L85" s="58">
        <v>21</v>
      </c>
      <c r="M85" s="58"/>
      <c r="N85" s="58">
        <v>24</v>
      </c>
      <c r="O85" s="58">
        <v>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P117"/>
  <sheetViews>
    <sheetView workbookViewId="0">
      <selection activeCell="R107" sqref="R107"/>
    </sheetView>
  </sheetViews>
  <sheetFormatPr defaultRowHeight="15"/>
  <cols>
    <col min="1" max="1" width="14.28515625" customWidth="1"/>
    <col min="9" max="9" width="10.42578125" customWidth="1"/>
    <col min="10" max="10" width="12.7109375" customWidth="1"/>
    <col min="11" max="12" width="13.42578125" customWidth="1"/>
    <col min="13" max="13" width="12.28515625" bestFit="1" customWidth="1"/>
    <col min="14" max="14" width="12.5703125" customWidth="1"/>
    <col min="15" max="15" width="12" customWidth="1"/>
    <col min="17" max="17" width="24.28515625" customWidth="1"/>
  </cols>
  <sheetData>
    <row r="1" spans="1:42">
      <c r="A1" s="60" t="s">
        <v>186</v>
      </c>
      <c r="B1" s="69" t="s">
        <v>2788</v>
      </c>
      <c r="C1" s="69" t="s">
        <v>2789</v>
      </c>
      <c r="D1" s="69" t="s">
        <v>2790</v>
      </c>
      <c r="E1" s="69" t="s">
        <v>2791</v>
      </c>
      <c r="F1" s="69" t="s">
        <v>2792</v>
      </c>
      <c r="G1" s="69" t="s">
        <v>2793</v>
      </c>
      <c r="H1" s="69" t="s">
        <v>2794</v>
      </c>
      <c r="I1" s="90" t="s">
        <v>2777</v>
      </c>
      <c r="J1" s="90" t="s">
        <v>2779</v>
      </c>
      <c r="K1" s="90" t="s">
        <v>2781</v>
      </c>
      <c r="L1" s="90" t="s">
        <v>2782</v>
      </c>
      <c r="M1" s="110" t="s">
        <v>2800</v>
      </c>
      <c r="N1" s="110" t="s">
        <v>2807</v>
      </c>
      <c r="O1" s="110" t="s">
        <v>2814</v>
      </c>
    </row>
    <row r="2" spans="1:42">
      <c r="A2" s="53" t="s">
        <v>2539</v>
      </c>
      <c r="B2" s="58"/>
      <c r="C2" s="58">
        <v>1</v>
      </c>
      <c r="D2" s="58"/>
      <c r="E2" s="58">
        <v>5</v>
      </c>
      <c r="F2" s="58">
        <v>7</v>
      </c>
      <c r="G2" s="58">
        <v>1</v>
      </c>
      <c r="H2" s="58">
        <v>3</v>
      </c>
      <c r="I2">
        <v>7</v>
      </c>
      <c r="J2">
        <v>6</v>
      </c>
      <c r="L2">
        <v>9</v>
      </c>
      <c r="M2" s="58"/>
      <c r="N2" s="58">
        <v>2</v>
      </c>
      <c r="O2" s="58"/>
    </row>
    <row r="3" spans="1:42">
      <c r="A3" s="53" t="s">
        <v>2540</v>
      </c>
      <c r="B3" s="58">
        <v>1</v>
      </c>
      <c r="C3" s="58"/>
      <c r="D3" s="58"/>
      <c r="E3" s="58">
        <v>1</v>
      </c>
      <c r="F3" s="58"/>
      <c r="G3" s="58"/>
      <c r="H3" s="58"/>
      <c r="I3">
        <v>2</v>
      </c>
      <c r="J3">
        <v>2</v>
      </c>
      <c r="K3">
        <v>3</v>
      </c>
      <c r="M3" s="58"/>
      <c r="N3" s="58">
        <v>3</v>
      </c>
      <c r="O3" s="58">
        <v>3</v>
      </c>
    </row>
    <row r="4" spans="1:42">
      <c r="A4" s="53" t="s">
        <v>2541</v>
      </c>
      <c r="B4" s="58">
        <v>5</v>
      </c>
      <c r="C4" s="58"/>
      <c r="D4" s="58"/>
      <c r="E4" s="58">
        <v>1</v>
      </c>
      <c r="F4" s="58"/>
      <c r="G4" s="58">
        <v>1</v>
      </c>
      <c r="H4" s="58">
        <v>2</v>
      </c>
      <c r="J4">
        <v>1</v>
      </c>
      <c r="M4" s="58"/>
      <c r="N4" s="58">
        <v>6</v>
      </c>
      <c r="O4" s="58"/>
    </row>
    <row r="5" spans="1:42">
      <c r="A5" s="53" t="s">
        <v>2542</v>
      </c>
      <c r="B5" s="58">
        <v>8</v>
      </c>
      <c r="C5" s="58">
        <v>6</v>
      </c>
      <c r="D5" s="58">
        <v>8</v>
      </c>
      <c r="E5" s="58">
        <v>19</v>
      </c>
      <c r="F5" s="58">
        <v>19</v>
      </c>
      <c r="G5" s="58">
        <v>2</v>
      </c>
      <c r="H5" s="58">
        <v>16</v>
      </c>
      <c r="I5">
        <v>25</v>
      </c>
      <c r="J5">
        <v>38</v>
      </c>
      <c r="K5">
        <v>21</v>
      </c>
      <c r="L5">
        <v>11</v>
      </c>
      <c r="M5" s="58"/>
      <c r="N5" s="58">
        <v>8</v>
      </c>
      <c r="O5" s="58">
        <v>6</v>
      </c>
      <c r="AL5" t="s">
        <v>2548</v>
      </c>
      <c r="AM5" t="s">
        <v>2549</v>
      </c>
    </row>
    <row r="6" spans="1:42">
      <c r="A6" s="53" t="s">
        <v>2543</v>
      </c>
      <c r="B6" s="58">
        <v>5</v>
      </c>
      <c r="C6" s="58">
        <v>3</v>
      </c>
      <c r="D6" s="58">
        <v>2</v>
      </c>
      <c r="E6" s="58">
        <v>3</v>
      </c>
      <c r="F6" s="58">
        <v>17</v>
      </c>
      <c r="G6" s="58">
        <v>3</v>
      </c>
      <c r="H6" s="58">
        <v>9</v>
      </c>
      <c r="I6">
        <v>24</v>
      </c>
      <c r="J6">
        <v>10</v>
      </c>
      <c r="M6" s="58"/>
      <c r="N6" s="58">
        <v>4</v>
      </c>
      <c r="O6" s="58">
        <v>13</v>
      </c>
      <c r="AL6">
        <v>134</v>
      </c>
      <c r="AM6">
        <v>41</v>
      </c>
      <c r="AP6" s="91"/>
    </row>
    <row r="7" spans="1:42">
      <c r="A7" s="53" t="s">
        <v>2544</v>
      </c>
      <c r="B7" s="58"/>
      <c r="C7" s="58"/>
      <c r="D7" s="58">
        <v>1</v>
      </c>
      <c r="E7" s="58"/>
      <c r="F7" s="58"/>
      <c r="G7" s="58"/>
      <c r="H7" s="58"/>
      <c r="L7">
        <v>1</v>
      </c>
      <c r="M7" s="58"/>
      <c r="N7" s="58">
        <v>1</v>
      </c>
      <c r="O7" s="58"/>
      <c r="AL7">
        <v>133</v>
      </c>
      <c r="AM7">
        <v>15</v>
      </c>
      <c r="AP7" s="91"/>
    </row>
    <row r="8" spans="1:42">
      <c r="A8" s="53" t="s">
        <v>2546</v>
      </c>
      <c r="B8">
        <v>19</v>
      </c>
      <c r="C8">
        <v>10</v>
      </c>
      <c r="D8">
        <v>11</v>
      </c>
      <c r="E8">
        <v>29</v>
      </c>
      <c r="F8">
        <v>43</v>
      </c>
      <c r="G8">
        <v>7</v>
      </c>
      <c r="H8">
        <v>30</v>
      </c>
      <c r="I8">
        <v>58</v>
      </c>
      <c r="J8">
        <v>57</v>
      </c>
      <c r="K8">
        <v>24</v>
      </c>
      <c r="L8">
        <v>21</v>
      </c>
      <c r="N8">
        <v>24</v>
      </c>
      <c r="O8">
        <v>22</v>
      </c>
      <c r="AL8">
        <v>109</v>
      </c>
      <c r="AM8">
        <v>16</v>
      </c>
      <c r="AP8" s="91"/>
    </row>
    <row r="9" spans="1:42">
      <c r="O9" s="89">
        <f>SUM(B2:O7)</f>
        <v>355</v>
      </c>
      <c r="AL9">
        <v>865</v>
      </c>
      <c r="AM9">
        <v>187</v>
      </c>
      <c r="AP9" s="91"/>
    </row>
    <row r="10" spans="1:42">
      <c r="AL10">
        <v>973</v>
      </c>
      <c r="AM10">
        <v>93</v>
      </c>
      <c r="AP10" s="91"/>
    </row>
    <row r="11" spans="1:42">
      <c r="AL11">
        <v>28</v>
      </c>
      <c r="AM11">
        <v>3</v>
      </c>
      <c r="AP11" s="91"/>
    </row>
    <row r="12" spans="1:42">
      <c r="A12" s="60" t="s">
        <v>186</v>
      </c>
      <c r="B12" s="53" t="s">
        <v>2539</v>
      </c>
      <c r="C12" s="53" t="s">
        <v>2540</v>
      </c>
      <c r="D12" s="53" t="s">
        <v>2541</v>
      </c>
      <c r="E12" s="53" t="s">
        <v>2542</v>
      </c>
      <c r="F12" s="53" t="s">
        <v>2543</v>
      </c>
      <c r="G12" s="53" t="s">
        <v>2544</v>
      </c>
      <c r="H12" t="s">
        <v>2546</v>
      </c>
    </row>
    <row r="13" spans="1:42" ht="30">
      <c r="A13" s="63" t="s">
        <v>2788</v>
      </c>
      <c r="B13" s="58"/>
      <c r="C13" s="58">
        <v>1</v>
      </c>
      <c r="D13" s="58">
        <v>5</v>
      </c>
      <c r="E13" s="58">
        <v>8</v>
      </c>
      <c r="F13" s="58">
        <v>5</v>
      </c>
      <c r="G13" s="58"/>
      <c r="H13">
        <v>19</v>
      </c>
    </row>
    <row r="14" spans="1:42" ht="30">
      <c r="A14" s="63" t="s">
        <v>2789</v>
      </c>
      <c r="B14" s="58">
        <v>1</v>
      </c>
      <c r="C14" s="58"/>
      <c r="D14" s="58"/>
      <c r="E14" s="58">
        <v>6</v>
      </c>
      <c r="F14" s="58">
        <v>3</v>
      </c>
      <c r="G14" s="58"/>
      <c r="H14">
        <v>10</v>
      </c>
    </row>
    <row r="15" spans="1:42" ht="45">
      <c r="A15" s="63" t="s">
        <v>2790</v>
      </c>
      <c r="B15" s="58"/>
      <c r="C15" s="58"/>
      <c r="D15" s="58"/>
      <c r="E15" s="58">
        <v>8</v>
      </c>
      <c r="F15" s="58">
        <v>2</v>
      </c>
      <c r="G15" s="58">
        <v>1</v>
      </c>
      <c r="H15">
        <v>11</v>
      </c>
    </row>
    <row r="16" spans="1:42" ht="30">
      <c r="A16" s="63" t="s">
        <v>2791</v>
      </c>
      <c r="B16" s="58">
        <v>5</v>
      </c>
      <c r="C16" s="58">
        <v>1</v>
      </c>
      <c r="D16" s="58">
        <v>1</v>
      </c>
      <c r="E16" s="58">
        <v>19</v>
      </c>
      <c r="F16" s="58">
        <v>3</v>
      </c>
      <c r="G16" s="58"/>
      <c r="H16">
        <v>29</v>
      </c>
    </row>
    <row r="17" spans="1:8" ht="30">
      <c r="A17" s="63" t="s">
        <v>2792</v>
      </c>
      <c r="B17" s="58">
        <v>7</v>
      </c>
      <c r="C17" s="58"/>
      <c r="D17" s="58"/>
      <c r="E17" s="58">
        <v>19</v>
      </c>
      <c r="F17" s="58">
        <v>17</v>
      </c>
      <c r="G17" s="58"/>
      <c r="H17">
        <v>43</v>
      </c>
    </row>
    <row r="18" spans="1:8" ht="30">
      <c r="A18" s="63" t="s">
        <v>2793</v>
      </c>
      <c r="B18" s="58">
        <v>1</v>
      </c>
      <c r="C18" s="58"/>
      <c r="D18" s="58">
        <v>1</v>
      </c>
      <c r="E18" s="58">
        <v>2</v>
      </c>
      <c r="F18" s="58">
        <v>3</v>
      </c>
      <c r="G18" s="58"/>
      <c r="H18">
        <v>7</v>
      </c>
    </row>
    <row r="19" spans="1:8" ht="30">
      <c r="A19" s="63" t="s">
        <v>2794</v>
      </c>
      <c r="B19" s="58">
        <v>3</v>
      </c>
      <c r="C19" s="58"/>
      <c r="D19" s="58">
        <v>2</v>
      </c>
      <c r="E19" s="58">
        <v>16</v>
      </c>
      <c r="F19" s="58">
        <v>9</v>
      </c>
      <c r="G19" s="58"/>
      <c r="H19">
        <v>30</v>
      </c>
    </row>
    <row r="20" spans="1:8" ht="30">
      <c r="A20" s="63" t="s">
        <v>2777</v>
      </c>
      <c r="B20">
        <v>7</v>
      </c>
      <c r="C20">
        <v>2</v>
      </c>
      <c r="E20">
        <v>25</v>
      </c>
      <c r="F20">
        <v>24</v>
      </c>
      <c r="H20">
        <v>58</v>
      </c>
    </row>
    <row r="21" spans="1:8" ht="30">
      <c r="A21" s="63" t="s">
        <v>2779</v>
      </c>
      <c r="B21">
        <v>6</v>
      </c>
      <c r="C21">
        <v>2</v>
      </c>
      <c r="D21">
        <v>1</v>
      </c>
      <c r="E21">
        <v>38</v>
      </c>
      <c r="F21">
        <v>10</v>
      </c>
      <c r="H21">
        <v>57</v>
      </c>
    </row>
    <row r="22" spans="1:8" ht="30">
      <c r="A22" s="63" t="s">
        <v>2781</v>
      </c>
      <c r="C22">
        <v>3</v>
      </c>
      <c r="E22">
        <v>21</v>
      </c>
      <c r="H22">
        <v>24</v>
      </c>
    </row>
    <row r="23" spans="1:8" ht="30">
      <c r="A23" s="63" t="s">
        <v>2782</v>
      </c>
      <c r="B23">
        <v>9</v>
      </c>
      <c r="E23">
        <v>11</v>
      </c>
      <c r="G23">
        <v>1</v>
      </c>
      <c r="H23">
        <v>21</v>
      </c>
    </row>
    <row r="24" spans="1:8">
      <c r="A24" s="63" t="s">
        <v>2800</v>
      </c>
      <c r="B24" s="58"/>
      <c r="C24" s="58"/>
      <c r="D24" s="58"/>
      <c r="E24" s="58"/>
      <c r="F24" s="58"/>
      <c r="G24" s="58"/>
    </row>
    <row r="25" spans="1:8">
      <c r="A25" s="63" t="s">
        <v>2807</v>
      </c>
      <c r="B25" s="58">
        <v>2</v>
      </c>
      <c r="C25" s="58">
        <v>3</v>
      </c>
      <c r="D25" s="58">
        <v>6</v>
      </c>
      <c r="E25" s="58">
        <v>8</v>
      </c>
      <c r="F25" s="58">
        <v>4</v>
      </c>
      <c r="G25" s="58">
        <v>1</v>
      </c>
      <c r="H25">
        <v>24</v>
      </c>
    </row>
    <row r="26" spans="1:8">
      <c r="A26" s="63" t="s">
        <v>2814</v>
      </c>
      <c r="B26" s="58"/>
      <c r="C26" s="58">
        <v>3</v>
      </c>
      <c r="D26" s="58"/>
      <c r="E26" s="58">
        <v>6</v>
      </c>
      <c r="F26" s="58">
        <v>13</v>
      </c>
      <c r="G26" s="58"/>
      <c r="H26">
        <v>22</v>
      </c>
    </row>
    <row r="27" spans="1:8">
      <c r="A27" s="63" t="s">
        <v>2546</v>
      </c>
      <c r="B27">
        <f>SUM(B13:B26)</f>
        <v>41</v>
      </c>
      <c r="C27">
        <f>SUM(C13:C26)</f>
        <v>15</v>
      </c>
      <c r="D27">
        <f>SUM(D13:D26)</f>
        <v>16</v>
      </c>
      <c r="E27">
        <f t="shared" ref="E27:G27" si="0">SUM(E13:E26)</f>
        <v>187</v>
      </c>
      <c r="F27">
        <f t="shared" si="0"/>
        <v>93</v>
      </c>
      <c r="G27">
        <f t="shared" si="0"/>
        <v>3</v>
      </c>
      <c r="H27">
        <f>SUM(H13:H26)</f>
        <v>355</v>
      </c>
    </row>
    <row r="30" spans="1:8">
      <c r="A30" t="s">
        <v>186</v>
      </c>
      <c r="B30" t="s">
        <v>2539</v>
      </c>
      <c r="C30" t="s">
        <v>2540</v>
      </c>
      <c r="D30" t="s">
        <v>2541</v>
      </c>
      <c r="E30" t="s">
        <v>2542</v>
      </c>
      <c r="F30" t="s">
        <v>2543</v>
      </c>
      <c r="G30" t="s">
        <v>2544</v>
      </c>
    </row>
    <row r="31" spans="1:8">
      <c r="A31" t="s">
        <v>2548</v>
      </c>
      <c r="B31">
        <v>134</v>
      </c>
      <c r="C31">
        <v>133</v>
      </c>
      <c r="D31">
        <v>109</v>
      </c>
      <c r="E31">
        <v>865</v>
      </c>
      <c r="F31">
        <v>973</v>
      </c>
      <c r="G31">
        <v>28</v>
      </c>
    </row>
    <row r="32" spans="1:8">
      <c r="A32" s="53" t="s">
        <v>2549</v>
      </c>
      <c r="B32" s="91">
        <v>39</v>
      </c>
      <c r="C32" s="91">
        <v>9</v>
      </c>
      <c r="D32" s="91">
        <v>10</v>
      </c>
      <c r="E32" s="91">
        <v>173</v>
      </c>
      <c r="F32" s="91">
        <v>73</v>
      </c>
      <c r="G32" s="91">
        <v>2</v>
      </c>
    </row>
    <row r="34" spans="1:7">
      <c r="A34" s="60" t="s">
        <v>2545</v>
      </c>
      <c r="B34" s="53" t="s">
        <v>2539</v>
      </c>
      <c r="C34" s="53" t="s">
        <v>2540</v>
      </c>
      <c r="D34" s="53" t="s">
        <v>2541</v>
      </c>
      <c r="E34" s="53" t="s">
        <v>2542</v>
      </c>
      <c r="F34" s="53" t="s">
        <v>2543</v>
      </c>
      <c r="G34" s="53" t="s">
        <v>2544</v>
      </c>
    </row>
    <row r="35" spans="1:7" ht="30">
      <c r="A35" s="63" t="s">
        <v>2788</v>
      </c>
      <c r="B35">
        <f t="shared" ref="B35:G45" si="1">B13/B$31</f>
        <v>0</v>
      </c>
      <c r="C35">
        <f t="shared" si="1"/>
        <v>7.5187969924812026E-3</v>
      </c>
      <c r="D35">
        <f t="shared" si="1"/>
        <v>4.5871559633027525E-2</v>
      </c>
      <c r="E35">
        <f t="shared" si="1"/>
        <v>9.2485549132947983E-3</v>
      </c>
      <c r="F35">
        <f t="shared" si="1"/>
        <v>5.1387461459403904E-3</v>
      </c>
      <c r="G35">
        <f t="shared" si="1"/>
        <v>0</v>
      </c>
    </row>
    <row r="36" spans="1:7" ht="30">
      <c r="A36" s="63" t="s">
        <v>2789</v>
      </c>
      <c r="B36">
        <f t="shared" si="1"/>
        <v>7.462686567164179E-3</v>
      </c>
      <c r="C36">
        <f t="shared" si="1"/>
        <v>0</v>
      </c>
      <c r="D36">
        <f t="shared" si="1"/>
        <v>0</v>
      </c>
      <c r="E36">
        <f t="shared" si="1"/>
        <v>6.9364161849710983E-3</v>
      </c>
      <c r="F36">
        <f t="shared" si="1"/>
        <v>3.0832476875642342E-3</v>
      </c>
      <c r="G36">
        <f t="shared" si="1"/>
        <v>0</v>
      </c>
    </row>
    <row r="37" spans="1:7" ht="45">
      <c r="A37" s="63" t="s">
        <v>2790</v>
      </c>
      <c r="B37">
        <f t="shared" si="1"/>
        <v>0</v>
      </c>
      <c r="C37">
        <f t="shared" si="1"/>
        <v>0</v>
      </c>
      <c r="D37">
        <f t="shared" si="1"/>
        <v>0</v>
      </c>
      <c r="E37">
        <f t="shared" si="1"/>
        <v>9.2485549132947983E-3</v>
      </c>
      <c r="F37">
        <f t="shared" si="1"/>
        <v>2.0554984583761563E-3</v>
      </c>
      <c r="G37">
        <f t="shared" si="1"/>
        <v>3.5714285714285712E-2</v>
      </c>
    </row>
    <row r="38" spans="1:7" ht="30">
      <c r="A38" s="63" t="s">
        <v>2791</v>
      </c>
      <c r="B38">
        <f t="shared" si="1"/>
        <v>3.7313432835820892E-2</v>
      </c>
      <c r="C38">
        <f t="shared" si="1"/>
        <v>7.5187969924812026E-3</v>
      </c>
      <c r="D38">
        <f t="shared" si="1"/>
        <v>9.1743119266055051E-3</v>
      </c>
      <c r="E38">
        <f t="shared" si="1"/>
        <v>2.1965317919075144E-2</v>
      </c>
      <c r="F38">
        <f t="shared" si="1"/>
        <v>3.0832476875642342E-3</v>
      </c>
      <c r="G38">
        <f t="shared" si="1"/>
        <v>0</v>
      </c>
    </row>
    <row r="39" spans="1:7" ht="30">
      <c r="A39" s="63" t="s">
        <v>2792</v>
      </c>
      <c r="B39">
        <f t="shared" si="1"/>
        <v>5.2238805970149252E-2</v>
      </c>
      <c r="C39">
        <f t="shared" si="1"/>
        <v>0</v>
      </c>
      <c r="D39">
        <f t="shared" si="1"/>
        <v>0</v>
      </c>
      <c r="E39">
        <f t="shared" si="1"/>
        <v>2.1965317919075144E-2</v>
      </c>
      <c r="F39">
        <f t="shared" si="1"/>
        <v>1.7471736896197326E-2</v>
      </c>
      <c r="G39">
        <f t="shared" si="1"/>
        <v>0</v>
      </c>
    </row>
    <row r="40" spans="1:7" ht="30">
      <c r="A40" s="63" t="s">
        <v>2793</v>
      </c>
      <c r="B40">
        <f t="shared" si="1"/>
        <v>7.462686567164179E-3</v>
      </c>
      <c r="C40">
        <f t="shared" si="1"/>
        <v>0</v>
      </c>
      <c r="D40">
        <f t="shared" si="1"/>
        <v>9.1743119266055051E-3</v>
      </c>
      <c r="E40">
        <f t="shared" si="1"/>
        <v>2.3121387283236996E-3</v>
      </c>
      <c r="F40">
        <f t="shared" si="1"/>
        <v>3.0832476875642342E-3</v>
      </c>
      <c r="G40">
        <f t="shared" si="1"/>
        <v>0</v>
      </c>
    </row>
    <row r="41" spans="1:7" ht="30">
      <c r="A41" s="63" t="s">
        <v>2794</v>
      </c>
      <c r="B41" s="91">
        <f t="shared" si="1"/>
        <v>2.2388059701492536E-2</v>
      </c>
      <c r="C41" s="91">
        <f t="shared" si="1"/>
        <v>0</v>
      </c>
      <c r="D41" s="91">
        <f t="shared" si="1"/>
        <v>1.834862385321101E-2</v>
      </c>
      <c r="E41" s="91">
        <f t="shared" si="1"/>
        <v>1.8497109826589597E-2</v>
      </c>
      <c r="F41" s="91">
        <f t="shared" si="1"/>
        <v>9.249743062692703E-3</v>
      </c>
      <c r="G41" s="91">
        <f t="shared" si="1"/>
        <v>0</v>
      </c>
    </row>
    <row r="42" spans="1:7" ht="30">
      <c r="A42" s="63" t="s">
        <v>2777</v>
      </c>
      <c r="B42" s="91">
        <f t="shared" si="1"/>
        <v>5.2238805970149252E-2</v>
      </c>
      <c r="C42" s="91">
        <f t="shared" si="1"/>
        <v>1.5037593984962405E-2</v>
      </c>
      <c r="D42" s="91">
        <f t="shared" si="1"/>
        <v>0</v>
      </c>
      <c r="E42" s="91">
        <f t="shared" si="1"/>
        <v>2.8901734104046242E-2</v>
      </c>
      <c r="F42" s="91">
        <f t="shared" si="1"/>
        <v>2.4665981500513873E-2</v>
      </c>
      <c r="G42" s="91">
        <f t="shared" si="1"/>
        <v>0</v>
      </c>
    </row>
    <row r="43" spans="1:7" ht="30">
      <c r="A43" s="63" t="s">
        <v>2779</v>
      </c>
      <c r="B43" s="91">
        <f t="shared" si="1"/>
        <v>4.4776119402985072E-2</v>
      </c>
      <c r="C43" s="91">
        <f t="shared" si="1"/>
        <v>1.5037593984962405E-2</v>
      </c>
      <c r="D43" s="91">
        <f t="shared" si="1"/>
        <v>9.1743119266055051E-3</v>
      </c>
      <c r="E43" s="91">
        <f t="shared" si="1"/>
        <v>4.3930635838150288E-2</v>
      </c>
      <c r="F43" s="91">
        <f t="shared" si="1"/>
        <v>1.0277492291880781E-2</v>
      </c>
      <c r="G43" s="91">
        <f t="shared" si="1"/>
        <v>0</v>
      </c>
    </row>
    <row r="44" spans="1:7" ht="30">
      <c r="A44" s="63" t="s">
        <v>2781</v>
      </c>
      <c r="B44" s="91">
        <f t="shared" si="1"/>
        <v>0</v>
      </c>
      <c r="C44" s="91">
        <f t="shared" si="1"/>
        <v>2.2556390977443608E-2</v>
      </c>
      <c r="D44" s="91">
        <f t="shared" si="1"/>
        <v>0</v>
      </c>
      <c r="E44" s="91">
        <f t="shared" si="1"/>
        <v>2.4277456647398842E-2</v>
      </c>
      <c r="F44" s="91">
        <f t="shared" si="1"/>
        <v>0</v>
      </c>
      <c r="G44" s="91">
        <f t="shared" si="1"/>
        <v>0</v>
      </c>
    </row>
    <row r="45" spans="1:7" ht="30">
      <c r="A45" s="63" t="s">
        <v>2782</v>
      </c>
      <c r="B45" s="91">
        <f t="shared" si="1"/>
        <v>6.7164179104477612E-2</v>
      </c>
      <c r="C45" s="91">
        <f t="shared" si="1"/>
        <v>0</v>
      </c>
      <c r="D45" s="91">
        <f t="shared" si="1"/>
        <v>0</v>
      </c>
      <c r="E45" s="91">
        <f t="shared" si="1"/>
        <v>1.2716763005780347E-2</v>
      </c>
      <c r="F45" s="91">
        <f t="shared" si="1"/>
        <v>0</v>
      </c>
      <c r="G45" s="91">
        <f t="shared" si="1"/>
        <v>3.5714285714285712E-2</v>
      </c>
    </row>
    <row r="46" spans="1:7">
      <c r="A46" s="63" t="s">
        <v>2800</v>
      </c>
      <c r="B46" s="91">
        <f>B24/B$31</f>
        <v>0</v>
      </c>
      <c r="C46" s="91">
        <f t="shared" ref="C46:G46" si="2">C24/C$31</f>
        <v>0</v>
      </c>
      <c r="D46" s="91">
        <f t="shared" si="2"/>
        <v>0</v>
      </c>
      <c r="E46" s="91">
        <f t="shared" si="2"/>
        <v>0</v>
      </c>
      <c r="F46" s="91">
        <f t="shared" si="2"/>
        <v>0</v>
      </c>
      <c r="G46" s="91">
        <f t="shared" si="2"/>
        <v>0</v>
      </c>
    </row>
    <row r="47" spans="1:7">
      <c r="A47" s="63" t="s">
        <v>2807</v>
      </c>
      <c r="B47" s="91">
        <f t="shared" ref="B47:G47" si="3">B25/B$31</f>
        <v>1.4925373134328358E-2</v>
      </c>
      <c r="C47" s="91">
        <f t="shared" si="3"/>
        <v>2.2556390977443608E-2</v>
      </c>
      <c r="D47" s="91">
        <f t="shared" si="3"/>
        <v>5.5045871559633031E-2</v>
      </c>
      <c r="E47" s="91">
        <f t="shared" si="3"/>
        <v>9.2485549132947983E-3</v>
      </c>
      <c r="F47" s="91">
        <f t="shared" si="3"/>
        <v>4.1109969167523125E-3</v>
      </c>
      <c r="G47" s="91">
        <f t="shared" si="3"/>
        <v>3.5714285714285712E-2</v>
      </c>
    </row>
    <row r="48" spans="1:7">
      <c r="A48" s="63" t="s">
        <v>2814</v>
      </c>
      <c r="B48" s="91">
        <f t="shared" ref="B48:G48" si="4">B26/B$31</f>
        <v>0</v>
      </c>
      <c r="C48" s="91">
        <f t="shared" si="4"/>
        <v>2.2556390977443608E-2</v>
      </c>
      <c r="D48" s="91">
        <f t="shared" si="4"/>
        <v>0</v>
      </c>
      <c r="E48" s="91">
        <f t="shared" si="4"/>
        <v>6.9364161849710983E-3</v>
      </c>
      <c r="F48" s="91">
        <f t="shared" si="4"/>
        <v>1.3360739979445015E-2</v>
      </c>
      <c r="G48" s="91">
        <f t="shared" si="4"/>
        <v>0</v>
      </c>
    </row>
    <row r="50" spans="1:10">
      <c r="B50" s="61" t="s">
        <v>115</v>
      </c>
      <c r="C50" s="61" t="s">
        <v>119</v>
      </c>
      <c r="D50" s="61" t="s">
        <v>121</v>
      </c>
      <c r="E50" s="61" t="s">
        <v>122</v>
      </c>
      <c r="F50" s="61" t="s">
        <v>154</v>
      </c>
      <c r="G50" s="61" t="s">
        <v>117</v>
      </c>
      <c r="H50" s="61" t="s">
        <v>120</v>
      </c>
      <c r="I50" s="61" t="s">
        <v>118</v>
      </c>
      <c r="J50" s="61" t="s">
        <v>116</v>
      </c>
    </row>
    <row r="51" spans="1:10" ht="30">
      <c r="A51" s="63" t="s">
        <v>2788</v>
      </c>
      <c r="B51" s="58"/>
      <c r="C51" s="58">
        <v>2</v>
      </c>
      <c r="D51" s="58">
        <v>1</v>
      </c>
      <c r="E51" s="58"/>
      <c r="F51" s="58">
        <v>1</v>
      </c>
      <c r="G51" s="58">
        <v>1</v>
      </c>
      <c r="H51" s="58"/>
      <c r="I51" s="58">
        <v>2</v>
      </c>
      <c r="J51" s="58">
        <v>1</v>
      </c>
    </row>
    <row r="52" spans="1:10" ht="30">
      <c r="A52" s="63" t="s">
        <v>2789</v>
      </c>
      <c r="B52" s="58"/>
      <c r="C52" s="58">
        <v>3</v>
      </c>
      <c r="D52" s="58"/>
      <c r="E52" s="58"/>
      <c r="F52" s="58">
        <v>1</v>
      </c>
      <c r="G52" s="58"/>
      <c r="H52" s="58"/>
      <c r="I52" s="58"/>
      <c r="J52" s="58">
        <v>2</v>
      </c>
    </row>
    <row r="53" spans="1:10" ht="45">
      <c r="A53" s="63" t="s">
        <v>2790</v>
      </c>
      <c r="B53" s="58"/>
      <c r="C53" s="58"/>
      <c r="D53" s="58">
        <v>8</v>
      </c>
      <c r="E53" s="58"/>
      <c r="F53" s="58"/>
      <c r="G53" s="58"/>
      <c r="H53" s="58"/>
      <c r="I53" s="58"/>
      <c r="J53" s="58"/>
    </row>
    <row r="54" spans="1:10" ht="30">
      <c r="A54" s="63" t="s">
        <v>2791</v>
      </c>
      <c r="B54" s="58">
        <v>1</v>
      </c>
      <c r="C54" s="58">
        <v>8</v>
      </c>
      <c r="D54" s="58">
        <v>1</v>
      </c>
      <c r="E54" s="58"/>
      <c r="F54" s="58"/>
      <c r="G54" s="58">
        <v>3</v>
      </c>
      <c r="H54" s="58"/>
      <c r="I54" s="58">
        <v>3</v>
      </c>
      <c r="J54" s="58">
        <v>3</v>
      </c>
    </row>
    <row r="55" spans="1:10" ht="30">
      <c r="A55" s="63" t="s">
        <v>2792</v>
      </c>
      <c r="B55" s="58"/>
      <c r="C55" s="58">
        <v>6</v>
      </c>
      <c r="D55" s="58">
        <v>4</v>
      </c>
      <c r="E55" s="58"/>
      <c r="F55" s="58"/>
      <c r="G55" s="58">
        <v>3</v>
      </c>
      <c r="H55" s="58"/>
      <c r="I55" s="58">
        <v>2</v>
      </c>
      <c r="J55" s="58">
        <v>4</v>
      </c>
    </row>
    <row r="56" spans="1:10" ht="30">
      <c r="A56" s="63" t="s">
        <v>2793</v>
      </c>
      <c r="B56" s="58"/>
      <c r="C56" s="58">
        <v>2</v>
      </c>
      <c r="D56" s="58"/>
      <c r="E56" s="58"/>
      <c r="F56" s="58"/>
      <c r="G56" s="58"/>
      <c r="H56" s="58"/>
      <c r="I56" s="58"/>
      <c r="J56" s="58"/>
    </row>
    <row r="57" spans="1:10" ht="30">
      <c r="A57" s="63" t="s">
        <v>2794</v>
      </c>
      <c r="B57" s="58"/>
      <c r="C57" s="58">
        <v>6</v>
      </c>
      <c r="D57" s="58">
        <v>2</v>
      </c>
      <c r="E57" s="58"/>
      <c r="F57" s="58"/>
      <c r="G57" s="58">
        <v>7</v>
      </c>
      <c r="H57" s="58"/>
      <c r="I57" s="58">
        <v>1</v>
      </c>
      <c r="J57" s="58"/>
    </row>
    <row r="58" spans="1:10" ht="30">
      <c r="A58" s="63" t="s">
        <v>2777</v>
      </c>
      <c r="B58" s="58">
        <v>1</v>
      </c>
      <c r="C58" s="58">
        <v>3</v>
      </c>
      <c r="D58" s="58">
        <v>3</v>
      </c>
      <c r="E58" s="58">
        <v>1</v>
      </c>
      <c r="F58" s="58">
        <v>2</v>
      </c>
      <c r="G58" s="58">
        <v>4</v>
      </c>
      <c r="H58" s="58"/>
      <c r="I58" s="58">
        <v>4</v>
      </c>
      <c r="J58" s="58">
        <v>7</v>
      </c>
    </row>
    <row r="59" spans="1:10" ht="30">
      <c r="A59" s="63" t="s">
        <v>2779</v>
      </c>
      <c r="B59" s="58">
        <v>1</v>
      </c>
      <c r="C59" s="58">
        <v>1</v>
      </c>
      <c r="D59" s="58">
        <v>11</v>
      </c>
      <c r="E59" s="58"/>
      <c r="F59" s="58">
        <v>3</v>
      </c>
      <c r="G59" s="58">
        <v>1</v>
      </c>
      <c r="H59" s="58">
        <v>4</v>
      </c>
      <c r="I59" s="58">
        <v>8</v>
      </c>
      <c r="J59" s="58">
        <v>9</v>
      </c>
    </row>
    <row r="60" spans="1:10" ht="30">
      <c r="A60" s="63" t="s">
        <v>2781</v>
      </c>
      <c r="B60" s="58">
        <v>1</v>
      </c>
      <c r="C60" s="58">
        <v>1</v>
      </c>
      <c r="D60" s="58">
        <v>2</v>
      </c>
      <c r="E60" s="58"/>
      <c r="F60" s="58">
        <v>1</v>
      </c>
      <c r="G60" s="58">
        <v>1</v>
      </c>
      <c r="H60" s="58"/>
      <c r="I60" s="58">
        <v>7</v>
      </c>
      <c r="J60" s="58">
        <v>8</v>
      </c>
    </row>
    <row r="61" spans="1:10" ht="30">
      <c r="A61" s="63" t="s">
        <v>2782</v>
      </c>
      <c r="B61" s="58">
        <v>1</v>
      </c>
      <c r="C61" s="58">
        <v>2</v>
      </c>
      <c r="D61" s="58">
        <v>2</v>
      </c>
      <c r="E61" s="58"/>
      <c r="F61" s="58">
        <v>3</v>
      </c>
      <c r="G61" s="58"/>
      <c r="H61" s="58">
        <v>1</v>
      </c>
      <c r="I61" s="58"/>
      <c r="J61" s="58">
        <v>2</v>
      </c>
    </row>
    <row r="62" spans="1:10">
      <c r="A62" s="63" t="s">
        <v>2800</v>
      </c>
      <c r="B62" s="58"/>
      <c r="C62" s="58"/>
      <c r="D62" s="58"/>
      <c r="E62" s="58"/>
      <c r="F62" s="58"/>
      <c r="G62" s="58"/>
      <c r="H62" s="58"/>
      <c r="I62" s="58"/>
      <c r="J62" s="58"/>
    </row>
    <row r="63" spans="1:10">
      <c r="A63" s="63" t="s">
        <v>2807</v>
      </c>
      <c r="B63" s="58"/>
      <c r="C63" s="58"/>
      <c r="D63" s="58">
        <v>5</v>
      </c>
      <c r="E63" s="58"/>
      <c r="F63" s="58"/>
      <c r="G63" s="58"/>
      <c r="H63" s="58"/>
      <c r="I63" s="58">
        <v>1</v>
      </c>
      <c r="J63" s="58">
        <v>2</v>
      </c>
    </row>
    <row r="64" spans="1:10">
      <c r="A64" s="63" t="s">
        <v>2814</v>
      </c>
      <c r="B64" s="58"/>
      <c r="C64" s="58"/>
      <c r="D64" s="58">
        <v>1</v>
      </c>
      <c r="E64" s="58">
        <v>1</v>
      </c>
      <c r="F64" s="58"/>
      <c r="G64" s="58"/>
      <c r="H64" s="58"/>
      <c r="I64" s="58">
        <v>1</v>
      </c>
      <c r="J64" s="58">
        <v>3</v>
      </c>
    </row>
    <row r="65" spans="1:23">
      <c r="K65">
        <f>SUM(B51:J64)</f>
        <v>187</v>
      </c>
    </row>
    <row r="71" spans="1:23" ht="45">
      <c r="B71" s="63" t="s">
        <v>2523</v>
      </c>
      <c r="C71" s="63" t="s">
        <v>2536</v>
      </c>
      <c r="D71" s="63" t="s">
        <v>2525</v>
      </c>
      <c r="E71" s="63" t="s">
        <v>2528</v>
      </c>
      <c r="F71" s="63" t="s">
        <v>2526</v>
      </c>
      <c r="G71" s="63" t="s">
        <v>2527</v>
      </c>
      <c r="H71" s="63" t="s">
        <v>2529</v>
      </c>
      <c r="I71" s="63" t="s">
        <v>2760</v>
      </c>
      <c r="J71" s="63" t="s">
        <v>2759</v>
      </c>
      <c r="K71" s="63" t="s">
        <v>2758</v>
      </c>
      <c r="L71" s="63" t="s">
        <v>2761</v>
      </c>
      <c r="M71" s="63" t="s">
        <v>2800</v>
      </c>
      <c r="N71" s="63" t="s">
        <v>2807</v>
      </c>
      <c r="O71" s="63" t="s">
        <v>2814</v>
      </c>
    </row>
    <row r="72" spans="1:23">
      <c r="A72" s="61" t="s">
        <v>127</v>
      </c>
      <c r="B72" s="58"/>
      <c r="C72" s="58"/>
      <c r="D72" s="58"/>
      <c r="E72" s="58"/>
      <c r="F72" s="58">
        <v>1</v>
      </c>
      <c r="G72" s="58">
        <v>2</v>
      </c>
      <c r="H72" s="58"/>
      <c r="R72" t="s">
        <v>124</v>
      </c>
      <c r="S72" t="s">
        <v>1631</v>
      </c>
      <c r="T72" t="s">
        <v>1881</v>
      </c>
      <c r="U72" t="s">
        <v>2129</v>
      </c>
      <c r="V72" t="s">
        <v>2281</v>
      </c>
      <c r="W72" t="s">
        <v>2546</v>
      </c>
    </row>
    <row r="73" spans="1:23">
      <c r="A73" s="61" t="s">
        <v>128</v>
      </c>
      <c r="B73" s="58"/>
      <c r="C73" s="58"/>
      <c r="D73" s="58"/>
      <c r="E73" s="58"/>
      <c r="F73" s="58"/>
      <c r="G73" s="58"/>
      <c r="H73" s="58"/>
      <c r="I73">
        <v>2</v>
      </c>
      <c r="Q73" t="s">
        <v>2788</v>
      </c>
      <c r="R73" s="91">
        <v>4</v>
      </c>
      <c r="S73">
        <v>0</v>
      </c>
      <c r="T73">
        <v>1</v>
      </c>
      <c r="U73">
        <v>0</v>
      </c>
      <c r="V73">
        <v>0</v>
      </c>
      <c r="W73">
        <v>5</v>
      </c>
    </row>
    <row r="74" spans="1:23">
      <c r="A74" s="61" t="s">
        <v>129</v>
      </c>
      <c r="B74" s="58"/>
      <c r="C74" s="58"/>
      <c r="D74" s="58"/>
      <c r="E74" s="58"/>
      <c r="F74" s="58"/>
      <c r="G74" s="58"/>
      <c r="H74" s="58"/>
      <c r="I74">
        <v>1</v>
      </c>
      <c r="Q74" t="s">
        <v>2789</v>
      </c>
      <c r="R74" s="91">
        <v>0</v>
      </c>
      <c r="S74">
        <v>1</v>
      </c>
      <c r="T74">
        <v>2</v>
      </c>
      <c r="U74">
        <v>0</v>
      </c>
      <c r="V74">
        <v>0</v>
      </c>
      <c r="W74">
        <v>3</v>
      </c>
    </row>
    <row r="75" spans="1:23">
      <c r="A75" s="61" t="s">
        <v>130</v>
      </c>
      <c r="B75" s="58"/>
      <c r="C75" s="58">
        <v>1</v>
      </c>
      <c r="D75" s="58"/>
      <c r="E75" s="58"/>
      <c r="F75" s="58">
        <v>1</v>
      </c>
      <c r="G75" s="58"/>
      <c r="H75" s="58"/>
      <c r="J75">
        <v>1</v>
      </c>
      <c r="N75">
        <v>2</v>
      </c>
      <c r="O75">
        <v>2</v>
      </c>
      <c r="Q75" t="s">
        <v>2790</v>
      </c>
      <c r="R75" s="91">
        <v>0</v>
      </c>
      <c r="S75">
        <v>0</v>
      </c>
      <c r="T75">
        <v>1</v>
      </c>
      <c r="U75">
        <v>0</v>
      </c>
      <c r="V75">
        <v>1</v>
      </c>
      <c r="W75">
        <v>2</v>
      </c>
    </row>
    <row r="76" spans="1:23">
      <c r="A76" s="61" t="s">
        <v>125</v>
      </c>
      <c r="B76" s="58"/>
      <c r="C76" s="58"/>
      <c r="D76" s="58"/>
      <c r="E76" s="58"/>
      <c r="F76" s="58"/>
      <c r="G76" s="58"/>
      <c r="H76" s="58">
        <v>1</v>
      </c>
      <c r="I76">
        <v>4</v>
      </c>
      <c r="O76">
        <v>1</v>
      </c>
      <c r="Q76" t="s">
        <v>2791</v>
      </c>
      <c r="R76" s="91">
        <v>3</v>
      </c>
      <c r="S76">
        <v>0</v>
      </c>
      <c r="T76">
        <v>0</v>
      </c>
      <c r="U76">
        <v>0</v>
      </c>
      <c r="V76">
        <v>0</v>
      </c>
      <c r="W76">
        <v>3</v>
      </c>
    </row>
    <row r="77" spans="1:23">
      <c r="A77" s="61" t="s">
        <v>126</v>
      </c>
      <c r="B77" s="58"/>
      <c r="C77" s="58"/>
      <c r="D77" s="58"/>
      <c r="E77" s="58"/>
      <c r="F77" s="58">
        <v>4</v>
      </c>
      <c r="G77" s="58"/>
      <c r="H77" s="58">
        <v>1</v>
      </c>
      <c r="J77">
        <v>1</v>
      </c>
      <c r="Q77" t="s">
        <v>2792</v>
      </c>
      <c r="R77" s="91">
        <v>4</v>
      </c>
      <c r="S77">
        <v>6</v>
      </c>
      <c r="T77">
        <v>2</v>
      </c>
      <c r="U77">
        <v>4</v>
      </c>
      <c r="V77">
        <v>1</v>
      </c>
      <c r="W77">
        <v>17</v>
      </c>
    </row>
    <row r="78" spans="1:23">
      <c r="A78" s="61" t="s">
        <v>137</v>
      </c>
      <c r="B78" s="58"/>
      <c r="C78" s="58"/>
      <c r="D78" s="58"/>
      <c r="E78" s="58"/>
      <c r="F78" s="58"/>
      <c r="G78" s="58"/>
      <c r="H78" s="58"/>
      <c r="Q78" t="s">
        <v>2793</v>
      </c>
      <c r="R78" s="91">
        <v>0</v>
      </c>
      <c r="S78">
        <v>2</v>
      </c>
      <c r="T78">
        <v>1</v>
      </c>
      <c r="U78">
        <v>0</v>
      </c>
      <c r="V78">
        <v>0</v>
      </c>
      <c r="W78">
        <v>3</v>
      </c>
    </row>
    <row r="79" spans="1:23">
      <c r="A79" s="61" t="s">
        <v>139</v>
      </c>
      <c r="B79" s="58"/>
      <c r="C79" s="58"/>
      <c r="D79" s="58"/>
      <c r="E79" s="58"/>
      <c r="F79" s="58"/>
      <c r="G79" s="58"/>
      <c r="H79" s="58"/>
      <c r="Q79" t="s">
        <v>2794</v>
      </c>
      <c r="R79" s="91">
        <v>5</v>
      </c>
      <c r="S79">
        <v>2</v>
      </c>
      <c r="T79">
        <v>2</v>
      </c>
      <c r="U79">
        <v>0</v>
      </c>
      <c r="V79">
        <v>0</v>
      </c>
      <c r="W79">
        <v>9</v>
      </c>
    </row>
    <row r="80" spans="1:23">
      <c r="A80" s="61" t="s">
        <v>140</v>
      </c>
      <c r="B80" s="58"/>
      <c r="C80" s="58"/>
      <c r="D80" s="58"/>
      <c r="E80" s="58"/>
      <c r="F80" s="58">
        <v>3</v>
      </c>
      <c r="G80" s="58"/>
      <c r="H80" s="58"/>
      <c r="Q80" t="s">
        <v>2777</v>
      </c>
      <c r="R80" s="91">
        <v>1</v>
      </c>
      <c r="S80">
        <f>SUM(I72:I77)</f>
        <v>7</v>
      </c>
      <c r="T80">
        <f>SUM(I85:I90)</f>
        <v>10</v>
      </c>
      <c r="U80">
        <f>SUM(I78:I84)</f>
        <v>1</v>
      </c>
      <c r="V80">
        <f>SUM(I92:I98)</f>
        <v>2</v>
      </c>
      <c r="W80">
        <f>SUM(R80:V80)</f>
        <v>21</v>
      </c>
    </row>
    <row r="81" spans="1:23">
      <c r="A81" s="61" t="s">
        <v>141</v>
      </c>
      <c r="B81" s="58"/>
      <c r="C81" s="58"/>
      <c r="D81" s="58"/>
      <c r="E81" s="58"/>
      <c r="F81" s="58">
        <v>1</v>
      </c>
      <c r="G81" s="58"/>
      <c r="H81" s="58"/>
      <c r="Q81" t="s">
        <v>2779</v>
      </c>
      <c r="R81" s="91">
        <v>1</v>
      </c>
      <c r="S81">
        <f>SUM(J72:J77)</f>
        <v>2</v>
      </c>
      <c r="T81">
        <f>SUM(J85:J90)</f>
        <v>3</v>
      </c>
      <c r="U81">
        <f>SUM(J78:J84)</f>
        <v>2</v>
      </c>
      <c r="V81">
        <f>SUM(J92:J98)</f>
        <v>2</v>
      </c>
      <c r="W81">
        <f t="shared" ref="W81:W86" si="5">SUM(R81:V81)</f>
        <v>10</v>
      </c>
    </row>
    <row r="82" spans="1:23">
      <c r="A82" s="61" t="s">
        <v>142</v>
      </c>
      <c r="B82" s="58"/>
      <c r="C82" s="58"/>
      <c r="D82" s="58"/>
      <c r="E82" s="58"/>
      <c r="F82" s="58"/>
      <c r="G82" s="58"/>
      <c r="H82" s="58"/>
      <c r="J82">
        <v>1</v>
      </c>
      <c r="Q82" t="s">
        <v>2781</v>
      </c>
      <c r="R82" s="91">
        <v>0</v>
      </c>
      <c r="S82">
        <f>SUM(K72:K77)</f>
        <v>0</v>
      </c>
      <c r="T82">
        <f>SUM(K85:K90)</f>
        <v>0</v>
      </c>
      <c r="U82">
        <f>SUM(K78:K84)</f>
        <v>0</v>
      </c>
      <c r="V82">
        <f>SUM(K92:K98)</f>
        <v>0</v>
      </c>
      <c r="W82">
        <f t="shared" si="5"/>
        <v>0</v>
      </c>
    </row>
    <row r="83" spans="1:23">
      <c r="A83" s="61" t="s">
        <v>143</v>
      </c>
      <c r="B83" s="58"/>
      <c r="C83" s="58"/>
      <c r="D83" s="58"/>
      <c r="E83" s="58"/>
      <c r="F83" s="58"/>
      <c r="G83" s="58"/>
      <c r="H83" s="58"/>
      <c r="J83">
        <v>1</v>
      </c>
      <c r="Q83" t="s">
        <v>2782</v>
      </c>
      <c r="R83" s="91">
        <v>0</v>
      </c>
      <c r="S83">
        <f>SUM(L72:L77)</f>
        <v>0</v>
      </c>
      <c r="T83">
        <f>SUM(L85:L90)</f>
        <v>0</v>
      </c>
      <c r="U83">
        <f>SUM(L78:L84)</f>
        <v>0</v>
      </c>
      <c r="V83">
        <f>SUM(L92:L98)</f>
        <v>0</v>
      </c>
      <c r="W83">
        <f t="shared" si="5"/>
        <v>0</v>
      </c>
    </row>
    <row r="84" spans="1:23">
      <c r="A84" s="61" t="s">
        <v>138</v>
      </c>
      <c r="B84" s="58"/>
      <c r="C84" s="58"/>
      <c r="D84" s="58"/>
      <c r="E84" s="58"/>
      <c r="F84" s="58"/>
      <c r="G84" s="58"/>
      <c r="H84" s="58"/>
      <c r="I84">
        <v>1</v>
      </c>
      <c r="Q84" t="s">
        <v>2800</v>
      </c>
      <c r="R84">
        <v>0</v>
      </c>
      <c r="S84">
        <v>0</v>
      </c>
      <c r="T84">
        <v>0</v>
      </c>
      <c r="U84">
        <v>0</v>
      </c>
      <c r="V84">
        <v>0</v>
      </c>
      <c r="W84">
        <f t="shared" si="5"/>
        <v>0</v>
      </c>
    </row>
    <row r="85" spans="1:23">
      <c r="A85" s="61" t="s">
        <v>133</v>
      </c>
      <c r="B85" s="58">
        <v>1</v>
      </c>
      <c r="C85" s="58">
        <v>1</v>
      </c>
      <c r="D85" s="58">
        <v>1</v>
      </c>
      <c r="E85" s="58"/>
      <c r="F85" s="58"/>
      <c r="G85" s="58"/>
      <c r="H85" s="58">
        <v>1</v>
      </c>
      <c r="I85">
        <v>4</v>
      </c>
      <c r="O85">
        <v>2</v>
      </c>
      <c r="Q85" t="s">
        <v>2807</v>
      </c>
      <c r="R85">
        <v>2</v>
      </c>
      <c r="S85">
        <v>2</v>
      </c>
      <c r="T85">
        <v>0</v>
      </c>
      <c r="U85">
        <v>0</v>
      </c>
      <c r="V85">
        <v>0</v>
      </c>
      <c r="W85">
        <f t="shared" si="5"/>
        <v>4</v>
      </c>
    </row>
    <row r="86" spans="1:23">
      <c r="A86" s="61" t="s">
        <v>134</v>
      </c>
      <c r="B86" s="58"/>
      <c r="C86" s="58"/>
      <c r="D86" s="58"/>
      <c r="E86" s="58"/>
      <c r="F86" s="58"/>
      <c r="G86" s="58"/>
      <c r="H86" s="58"/>
      <c r="J86">
        <v>1</v>
      </c>
      <c r="O86">
        <v>2</v>
      </c>
      <c r="Q86" t="s">
        <v>2814</v>
      </c>
      <c r="R86">
        <v>4</v>
      </c>
      <c r="S86">
        <v>3</v>
      </c>
      <c r="T86">
        <v>6</v>
      </c>
      <c r="U86">
        <v>0</v>
      </c>
      <c r="V86">
        <v>0</v>
      </c>
      <c r="W86">
        <f t="shared" si="5"/>
        <v>13</v>
      </c>
    </row>
    <row r="87" spans="1:23">
      <c r="A87" s="61" t="s">
        <v>135</v>
      </c>
      <c r="B87" s="58"/>
      <c r="C87" s="58">
        <v>1</v>
      </c>
      <c r="D87" s="58"/>
      <c r="E87" s="58"/>
      <c r="F87" s="58"/>
      <c r="G87" s="58"/>
      <c r="H87" s="58"/>
      <c r="I87">
        <v>1</v>
      </c>
      <c r="O87">
        <v>2</v>
      </c>
      <c r="W87">
        <f>SUM(W73:W86)</f>
        <v>90</v>
      </c>
    </row>
    <row r="88" spans="1:23">
      <c r="A88" s="61" t="s">
        <v>136</v>
      </c>
      <c r="B88" s="58"/>
      <c r="C88" s="58"/>
      <c r="D88" s="58"/>
      <c r="E88" s="58"/>
      <c r="F88" s="58">
        <v>2</v>
      </c>
      <c r="G88" s="58">
        <v>1</v>
      </c>
      <c r="H88" s="58">
        <v>1</v>
      </c>
      <c r="I88">
        <v>2</v>
      </c>
    </row>
    <row r="89" spans="1:23">
      <c r="A89" s="61" t="s">
        <v>131</v>
      </c>
      <c r="B89" s="58"/>
      <c r="C89" s="58"/>
      <c r="D89" s="58"/>
      <c r="E89" s="58"/>
      <c r="F89" s="58"/>
      <c r="G89" s="58"/>
      <c r="H89" s="58"/>
      <c r="I89">
        <v>3</v>
      </c>
      <c r="J89">
        <v>2</v>
      </c>
    </row>
    <row r="90" spans="1:23">
      <c r="A90" s="61" t="s">
        <v>132</v>
      </c>
      <c r="B90" s="58"/>
      <c r="C90" s="58"/>
      <c r="D90" s="58"/>
      <c r="E90" s="58"/>
      <c r="F90" s="58"/>
      <c r="G90" s="58"/>
      <c r="H90" s="58"/>
    </row>
    <row r="91" spans="1:23">
      <c r="A91" s="61" t="s">
        <v>124</v>
      </c>
      <c r="B91" s="58">
        <v>4</v>
      </c>
      <c r="C91" s="58"/>
      <c r="D91" s="58"/>
      <c r="E91" s="58">
        <v>3</v>
      </c>
      <c r="F91" s="58">
        <v>4</v>
      </c>
      <c r="G91" s="58"/>
      <c r="H91" s="58">
        <v>5</v>
      </c>
      <c r="I91">
        <v>1</v>
      </c>
      <c r="J91">
        <v>1</v>
      </c>
      <c r="N91">
        <v>2</v>
      </c>
      <c r="O91">
        <v>4</v>
      </c>
    </row>
    <row r="92" spans="1:23">
      <c r="A92" s="61" t="s">
        <v>146</v>
      </c>
      <c r="B92" s="58"/>
      <c r="C92" s="58"/>
      <c r="D92" s="58"/>
      <c r="E92" s="58"/>
      <c r="F92" s="58"/>
      <c r="G92" s="58"/>
      <c r="H92" s="58"/>
    </row>
    <row r="93" spans="1:23">
      <c r="A93" s="61" t="s">
        <v>147</v>
      </c>
      <c r="B93" s="58"/>
      <c r="C93" s="58"/>
      <c r="D93" s="58"/>
      <c r="E93" s="58"/>
      <c r="F93" s="58"/>
      <c r="G93" s="58"/>
      <c r="H93" s="58"/>
      <c r="J93">
        <v>1</v>
      </c>
    </row>
    <row r="94" spans="1:23">
      <c r="A94" s="61" t="s">
        <v>148</v>
      </c>
      <c r="B94" s="58"/>
      <c r="C94" s="58"/>
      <c r="D94" s="58"/>
      <c r="E94" s="58"/>
      <c r="F94" s="58"/>
      <c r="G94" s="58"/>
      <c r="H94" s="58"/>
      <c r="J94">
        <v>1</v>
      </c>
    </row>
    <row r="95" spans="1:23">
      <c r="A95" s="61" t="s">
        <v>149</v>
      </c>
      <c r="B95" s="58"/>
      <c r="C95" s="58"/>
      <c r="D95" s="58"/>
      <c r="E95" s="58"/>
      <c r="F95" s="58"/>
      <c r="G95" s="58"/>
      <c r="H95" s="58"/>
      <c r="I95">
        <v>1</v>
      </c>
    </row>
    <row r="96" spans="1:23">
      <c r="A96" s="61" t="s">
        <v>150</v>
      </c>
      <c r="B96" s="58"/>
      <c r="C96" s="58"/>
      <c r="D96" s="58">
        <v>1</v>
      </c>
      <c r="E96" s="58"/>
      <c r="F96" s="58">
        <v>1</v>
      </c>
      <c r="G96" s="58"/>
      <c r="H96" s="58"/>
      <c r="I96">
        <v>1</v>
      </c>
    </row>
    <row r="97" spans="1:28">
      <c r="A97" s="61" t="s">
        <v>144</v>
      </c>
      <c r="B97" s="58"/>
      <c r="C97" s="58"/>
      <c r="D97" s="58"/>
      <c r="E97" s="58"/>
      <c r="F97" s="58"/>
      <c r="G97" s="58"/>
      <c r="H97" s="58"/>
    </row>
    <row r="98" spans="1:28">
      <c r="A98" s="61" t="s">
        <v>145</v>
      </c>
      <c r="B98" s="58"/>
      <c r="C98" s="58"/>
      <c r="D98" s="58"/>
      <c r="E98" s="58"/>
      <c r="F98" s="58"/>
      <c r="G98" s="58"/>
      <c r="H98" s="58"/>
    </row>
    <row r="99" spans="1:28">
      <c r="A99" s="61" t="s">
        <v>2546</v>
      </c>
      <c r="B99">
        <f>SUM(B72:B98)</f>
        <v>5</v>
      </c>
      <c r="C99">
        <f t="shared" ref="C99:O99" si="6">SUM(C72:C98)</f>
        <v>3</v>
      </c>
      <c r="D99">
        <f t="shared" si="6"/>
        <v>2</v>
      </c>
      <c r="E99">
        <f t="shared" si="6"/>
        <v>3</v>
      </c>
      <c r="F99">
        <f t="shared" si="6"/>
        <v>17</v>
      </c>
      <c r="G99">
        <f t="shared" si="6"/>
        <v>3</v>
      </c>
      <c r="H99">
        <f t="shared" si="6"/>
        <v>9</v>
      </c>
      <c r="I99">
        <f t="shared" si="6"/>
        <v>21</v>
      </c>
      <c r="J99">
        <f t="shared" si="6"/>
        <v>10</v>
      </c>
      <c r="K99">
        <f t="shared" si="6"/>
        <v>0</v>
      </c>
      <c r="L99">
        <f t="shared" si="6"/>
        <v>0</v>
      </c>
      <c r="M99">
        <f t="shared" si="6"/>
        <v>0</v>
      </c>
      <c r="N99">
        <f t="shared" si="6"/>
        <v>4</v>
      </c>
      <c r="O99">
        <f t="shared" si="6"/>
        <v>13</v>
      </c>
    </row>
    <row r="102" spans="1:28" ht="120.75" thickBot="1">
      <c r="B102" s="63" t="s">
        <v>2523</v>
      </c>
      <c r="C102" s="63" t="s">
        <v>2536</v>
      </c>
      <c r="D102" s="63" t="s">
        <v>2525</v>
      </c>
      <c r="E102" s="63" t="s">
        <v>2528</v>
      </c>
      <c r="F102" s="63" t="s">
        <v>2526</v>
      </c>
      <c r="G102" s="63" t="s">
        <v>2527</v>
      </c>
      <c r="H102" s="63" t="s">
        <v>2529</v>
      </c>
      <c r="I102" s="63" t="s">
        <v>2760</v>
      </c>
      <c r="J102" s="63" t="s">
        <v>2759</v>
      </c>
      <c r="K102" s="63" t="s">
        <v>2758</v>
      </c>
      <c r="L102" s="63" t="s">
        <v>2761</v>
      </c>
      <c r="M102" s="63" t="s">
        <v>2800</v>
      </c>
      <c r="N102" s="63" t="s">
        <v>2807</v>
      </c>
      <c r="O102" s="63" t="s">
        <v>2814</v>
      </c>
      <c r="Q102" s="73" t="s">
        <v>2552</v>
      </c>
      <c r="R102" s="76" t="s">
        <v>2553</v>
      </c>
      <c r="S102" s="76" t="s">
        <v>2551</v>
      </c>
      <c r="T102" s="76" t="s">
        <v>70</v>
      </c>
      <c r="U102" s="76" t="s">
        <v>2547</v>
      </c>
      <c r="X102" s="73" t="s">
        <v>2552</v>
      </c>
      <c r="Y102" s="76" t="s">
        <v>2553</v>
      </c>
      <c r="Z102" s="76" t="s">
        <v>2551</v>
      </c>
      <c r="AA102" s="76" t="s">
        <v>70</v>
      </c>
      <c r="AB102" s="76" t="s">
        <v>2547</v>
      </c>
    </row>
    <row r="103" spans="1:28">
      <c r="A103" t="s">
        <v>124</v>
      </c>
      <c r="B103">
        <v>4</v>
      </c>
      <c r="C103">
        <v>0</v>
      </c>
      <c r="D103">
        <v>0</v>
      </c>
      <c r="E103">
        <v>3</v>
      </c>
      <c r="F103">
        <v>4</v>
      </c>
      <c r="G103">
        <v>0</v>
      </c>
      <c r="H103">
        <v>5</v>
      </c>
      <c r="I103">
        <v>1</v>
      </c>
      <c r="J103">
        <v>1</v>
      </c>
      <c r="K103">
        <v>0</v>
      </c>
      <c r="L103">
        <v>0</v>
      </c>
      <c r="M103">
        <v>0</v>
      </c>
      <c r="N103">
        <v>2</v>
      </c>
      <c r="O103">
        <v>4</v>
      </c>
      <c r="Q103" s="71" t="s">
        <v>2555</v>
      </c>
      <c r="R103" s="72">
        <v>3</v>
      </c>
      <c r="S103" s="72"/>
      <c r="T103" s="72">
        <v>3</v>
      </c>
      <c r="U103" s="72">
        <v>19</v>
      </c>
      <c r="X103" s="71" t="s">
        <v>2555</v>
      </c>
      <c r="Y103" s="72">
        <v>3</v>
      </c>
      <c r="Z103" s="72"/>
      <c r="AA103" s="72">
        <v>3</v>
      </c>
      <c r="AB103" s="72">
        <v>19</v>
      </c>
    </row>
    <row r="104" spans="1:28">
      <c r="A104" t="s">
        <v>1631</v>
      </c>
      <c r="B104">
        <v>0</v>
      </c>
      <c r="C104">
        <v>1</v>
      </c>
      <c r="D104">
        <v>0</v>
      </c>
      <c r="E104">
        <v>0</v>
      </c>
      <c r="F104">
        <v>6</v>
      </c>
      <c r="G104">
        <v>2</v>
      </c>
      <c r="H104">
        <v>2</v>
      </c>
      <c r="I104">
        <v>7</v>
      </c>
      <c r="J104">
        <v>2</v>
      </c>
      <c r="K104">
        <v>0</v>
      </c>
      <c r="L104">
        <v>0</v>
      </c>
      <c r="M104">
        <v>0</v>
      </c>
      <c r="N104">
        <v>2</v>
      </c>
      <c r="O104">
        <v>3</v>
      </c>
      <c r="Q104" s="69" t="s">
        <v>2556</v>
      </c>
      <c r="R104" s="70">
        <v>2</v>
      </c>
      <c r="S104" s="70"/>
      <c r="T104" s="70">
        <v>2</v>
      </c>
      <c r="U104" s="70">
        <v>10</v>
      </c>
      <c r="X104" s="69" t="s">
        <v>2556</v>
      </c>
      <c r="Y104" s="70">
        <v>2</v>
      </c>
      <c r="Z104" s="70"/>
      <c r="AA104" s="70">
        <v>2</v>
      </c>
      <c r="AB104" s="70">
        <v>10</v>
      </c>
    </row>
    <row r="105" spans="1:28">
      <c r="A105" t="s">
        <v>1881</v>
      </c>
      <c r="B105">
        <v>1</v>
      </c>
      <c r="C105">
        <v>2</v>
      </c>
      <c r="D105">
        <v>1</v>
      </c>
      <c r="E105">
        <v>0</v>
      </c>
      <c r="F105">
        <v>2</v>
      </c>
      <c r="G105">
        <v>1</v>
      </c>
      <c r="H105">
        <v>2</v>
      </c>
      <c r="I105">
        <v>10</v>
      </c>
      <c r="J105">
        <v>3</v>
      </c>
      <c r="K105">
        <v>0</v>
      </c>
      <c r="L105">
        <v>0</v>
      </c>
      <c r="M105">
        <v>0</v>
      </c>
      <c r="N105">
        <v>0</v>
      </c>
      <c r="O105">
        <v>6</v>
      </c>
      <c r="Q105" s="69" t="s">
        <v>2557</v>
      </c>
      <c r="R105" s="70">
        <v>4</v>
      </c>
      <c r="S105" s="70"/>
      <c r="T105" s="70">
        <v>4</v>
      </c>
      <c r="U105" s="70">
        <v>11</v>
      </c>
      <c r="X105" s="69" t="s">
        <v>2557</v>
      </c>
      <c r="Y105" s="70">
        <v>4</v>
      </c>
      <c r="Z105" s="70"/>
      <c r="AA105" s="70">
        <v>4</v>
      </c>
      <c r="AB105" s="70">
        <v>11</v>
      </c>
    </row>
    <row r="106" spans="1:28">
      <c r="A106" t="s">
        <v>2129</v>
      </c>
      <c r="B106">
        <v>0</v>
      </c>
      <c r="C106">
        <v>0</v>
      </c>
      <c r="D106">
        <v>0</v>
      </c>
      <c r="E106">
        <v>0</v>
      </c>
      <c r="F106">
        <v>4</v>
      </c>
      <c r="G106">
        <v>0</v>
      </c>
      <c r="H106">
        <v>0</v>
      </c>
      <c r="I106">
        <v>1</v>
      </c>
      <c r="J106">
        <v>2</v>
      </c>
      <c r="K106">
        <v>0</v>
      </c>
      <c r="L106">
        <v>0</v>
      </c>
      <c r="M106">
        <v>0</v>
      </c>
      <c r="N106">
        <v>0</v>
      </c>
      <c r="O106">
        <v>0</v>
      </c>
      <c r="Q106" s="69" t="s">
        <v>2528</v>
      </c>
      <c r="R106" s="70">
        <v>27</v>
      </c>
      <c r="S106" s="70">
        <v>27</v>
      </c>
      <c r="T106" s="70">
        <v>54</v>
      </c>
      <c r="U106" s="70">
        <v>29</v>
      </c>
      <c r="X106" s="69" t="s">
        <v>2528</v>
      </c>
      <c r="Y106" s="70">
        <v>27</v>
      </c>
      <c r="Z106" s="70">
        <v>27</v>
      </c>
      <c r="AA106" s="70">
        <v>54</v>
      </c>
      <c r="AB106" s="70">
        <v>29</v>
      </c>
    </row>
    <row r="107" spans="1:28">
      <c r="A107" t="s">
        <v>2281</v>
      </c>
      <c r="B107">
        <v>0</v>
      </c>
      <c r="C107">
        <v>0</v>
      </c>
      <c r="D107">
        <v>1</v>
      </c>
      <c r="E107">
        <v>0</v>
      </c>
      <c r="F107">
        <v>1</v>
      </c>
      <c r="G107">
        <v>0</v>
      </c>
      <c r="H107">
        <v>0</v>
      </c>
      <c r="I107">
        <v>2</v>
      </c>
      <c r="J107">
        <v>2</v>
      </c>
      <c r="K107">
        <v>0</v>
      </c>
      <c r="L107">
        <v>0</v>
      </c>
      <c r="M107">
        <v>0</v>
      </c>
      <c r="N107">
        <v>0</v>
      </c>
      <c r="O107">
        <v>0</v>
      </c>
      <c r="Q107" s="69" t="s">
        <v>2526</v>
      </c>
      <c r="R107" s="70">
        <v>39</v>
      </c>
      <c r="S107" s="70">
        <v>188</v>
      </c>
      <c r="T107" s="70">
        <v>227</v>
      </c>
      <c r="U107" s="70">
        <v>43</v>
      </c>
      <c r="X107" s="69" t="s">
        <v>2526</v>
      </c>
      <c r="Y107" s="70">
        <v>39</v>
      </c>
      <c r="Z107" s="70">
        <v>188</v>
      </c>
      <c r="AA107" s="70">
        <v>227</v>
      </c>
      <c r="AB107" s="70">
        <v>43</v>
      </c>
    </row>
    <row r="108" spans="1:28">
      <c r="A108" t="s">
        <v>2546</v>
      </c>
      <c r="B108">
        <v>5</v>
      </c>
      <c r="C108">
        <v>3</v>
      </c>
      <c r="D108">
        <v>2</v>
      </c>
      <c r="E108">
        <v>3</v>
      </c>
      <c r="F108">
        <v>17</v>
      </c>
      <c r="G108">
        <v>3</v>
      </c>
      <c r="H108">
        <v>9</v>
      </c>
      <c r="I108">
        <v>21</v>
      </c>
      <c r="J108">
        <v>10</v>
      </c>
      <c r="K108">
        <v>0</v>
      </c>
      <c r="L108">
        <v>0</v>
      </c>
      <c r="M108">
        <f>SUM(M103:M107)</f>
        <v>0</v>
      </c>
      <c r="N108">
        <f>SUM(N103:N107)</f>
        <v>4</v>
      </c>
      <c r="O108">
        <f>SUM(O103:O107)</f>
        <v>13</v>
      </c>
      <c r="Q108" s="69" t="s">
        <v>2527</v>
      </c>
      <c r="R108" s="70">
        <v>2</v>
      </c>
      <c r="S108" s="70"/>
      <c r="T108" s="70">
        <v>2</v>
      </c>
      <c r="U108" s="70">
        <v>7</v>
      </c>
      <c r="X108" s="69" t="s">
        <v>2527</v>
      </c>
      <c r="Y108" s="70">
        <v>2</v>
      </c>
      <c r="Z108" s="70"/>
      <c r="AA108" s="70">
        <v>2</v>
      </c>
      <c r="AB108" s="70">
        <v>7</v>
      </c>
    </row>
    <row r="109" spans="1:28">
      <c r="Q109" s="69" t="s">
        <v>2529</v>
      </c>
      <c r="R109" s="70">
        <v>10</v>
      </c>
      <c r="S109" s="70">
        <v>1</v>
      </c>
      <c r="T109" s="70">
        <v>11</v>
      </c>
      <c r="U109" s="70">
        <v>30</v>
      </c>
      <c r="X109" s="69" t="s">
        <v>2529</v>
      </c>
      <c r="Y109" s="70">
        <v>10</v>
      </c>
      <c r="Z109" s="70">
        <v>1</v>
      </c>
      <c r="AA109" s="70">
        <v>11</v>
      </c>
      <c r="AB109" s="70">
        <v>30</v>
      </c>
    </row>
    <row r="110" spans="1:28">
      <c r="Q110" s="90" t="s">
        <v>2760</v>
      </c>
      <c r="R110" s="98">
        <v>6</v>
      </c>
      <c r="S110" s="98"/>
      <c r="T110" s="98">
        <v>6</v>
      </c>
      <c r="U110" s="98">
        <v>58</v>
      </c>
      <c r="X110" s="90" t="s">
        <v>2760</v>
      </c>
      <c r="Y110" s="98">
        <v>6</v>
      </c>
      <c r="Z110" s="98"/>
      <c r="AA110" s="98">
        <v>6</v>
      </c>
      <c r="AB110" s="98">
        <v>58</v>
      </c>
    </row>
    <row r="111" spans="1:28">
      <c r="Q111" s="90" t="s">
        <v>2759</v>
      </c>
      <c r="R111" s="98">
        <v>1</v>
      </c>
      <c r="S111" s="98">
        <v>286</v>
      </c>
      <c r="T111" s="98">
        <v>287</v>
      </c>
      <c r="U111" s="98">
        <v>57</v>
      </c>
      <c r="X111" s="90" t="s">
        <v>2759</v>
      </c>
      <c r="Y111" s="98">
        <v>1</v>
      </c>
      <c r="Z111" s="98">
        <v>286</v>
      </c>
      <c r="AA111" s="98">
        <v>287</v>
      </c>
      <c r="AB111" s="98">
        <v>57</v>
      </c>
    </row>
    <row r="112" spans="1:28">
      <c r="Q112" s="90" t="s">
        <v>2758</v>
      </c>
      <c r="R112" s="98">
        <v>4</v>
      </c>
      <c r="S112" s="98"/>
      <c r="T112" s="98">
        <v>4</v>
      </c>
      <c r="U112" s="98">
        <v>24</v>
      </c>
      <c r="X112" s="90" t="s">
        <v>2758</v>
      </c>
      <c r="Y112" s="98">
        <v>4</v>
      </c>
      <c r="Z112" s="98"/>
      <c r="AA112" s="98">
        <v>4</v>
      </c>
      <c r="AB112" s="98">
        <v>24</v>
      </c>
    </row>
    <row r="113" spans="17:28">
      <c r="Q113" s="90" t="s">
        <v>2761</v>
      </c>
      <c r="R113" s="98">
        <v>2</v>
      </c>
      <c r="S113" s="98"/>
      <c r="T113" s="98">
        <v>2</v>
      </c>
      <c r="U113" s="98">
        <v>21</v>
      </c>
      <c r="X113" s="90" t="s">
        <v>2761</v>
      </c>
      <c r="Y113" s="98">
        <v>2</v>
      </c>
      <c r="Z113" s="98"/>
      <c r="AA113" s="98">
        <v>2</v>
      </c>
      <c r="AB113" s="98">
        <v>21</v>
      </c>
    </row>
    <row r="114" spans="17:28">
      <c r="Q114" s="90" t="s">
        <v>2800</v>
      </c>
      <c r="R114" s="99">
        <v>4</v>
      </c>
      <c r="S114" s="90"/>
      <c r="T114" s="99">
        <v>4</v>
      </c>
      <c r="U114" s="99">
        <v>0</v>
      </c>
      <c r="X114" s="90" t="s">
        <v>2800</v>
      </c>
      <c r="Y114" s="99">
        <v>4</v>
      </c>
      <c r="Z114" s="90"/>
      <c r="AA114" s="99">
        <v>4</v>
      </c>
      <c r="AB114" s="99">
        <v>0</v>
      </c>
    </row>
    <row r="115" spans="17:28">
      <c r="Q115" s="90" t="s">
        <v>2807</v>
      </c>
      <c r="R115" s="99">
        <v>5</v>
      </c>
      <c r="S115" s="90"/>
      <c r="T115" s="99">
        <v>5</v>
      </c>
      <c r="U115" s="99">
        <v>24</v>
      </c>
      <c r="X115" s="90" t="s">
        <v>2807</v>
      </c>
      <c r="Y115" s="99">
        <v>5</v>
      </c>
      <c r="Z115" s="90"/>
      <c r="AA115" s="99">
        <v>5</v>
      </c>
      <c r="AB115" s="99">
        <v>24</v>
      </c>
    </row>
    <row r="116" spans="17:28" ht="15.75" thickBot="1">
      <c r="Q116" s="92" t="s">
        <v>2814</v>
      </c>
      <c r="R116" s="100">
        <v>7</v>
      </c>
      <c r="S116" s="92"/>
      <c r="T116" s="100">
        <v>7</v>
      </c>
      <c r="U116" s="100">
        <v>22</v>
      </c>
      <c r="X116" s="92" t="s">
        <v>2814</v>
      </c>
      <c r="Y116" s="100">
        <v>7</v>
      </c>
      <c r="Z116" s="92"/>
      <c r="AA116" s="100">
        <v>7</v>
      </c>
      <c r="AB116" s="100">
        <v>22</v>
      </c>
    </row>
    <row r="117" spans="17:28" ht="15.75" thickBot="1">
      <c r="Q117" s="74" t="s">
        <v>2554</v>
      </c>
      <c r="R117" s="75">
        <f>SUM(R103:R116)</f>
        <v>116</v>
      </c>
      <c r="S117" s="75">
        <f>SUM(S103:S113)</f>
        <v>502</v>
      </c>
      <c r="T117" s="75">
        <f>SUM(T103:T113)</f>
        <v>602</v>
      </c>
      <c r="U117" s="75">
        <f>SUM(U103:U116)</f>
        <v>355</v>
      </c>
      <c r="X117" s="74" t="s">
        <v>2554</v>
      </c>
      <c r="Y117" s="75">
        <f>SUM(Y103:Y113)</f>
        <v>100</v>
      </c>
      <c r="Z117" s="75">
        <f>SUM(Z103:Z113)</f>
        <v>502</v>
      </c>
      <c r="AA117" s="75">
        <f>SUM(AA103:AA113)</f>
        <v>602</v>
      </c>
      <c r="AB117" s="75">
        <f>SUM(AB103:AB113)</f>
        <v>309</v>
      </c>
    </row>
  </sheetData>
  <conditionalFormatting sqref="Q102:U113 Q117">
    <cfRule type="dataBar" priority="6">
      <dataBar>
        <cfvo type="min" val="0"/>
        <cfvo type="max" val="0"/>
        <color rgb="FF008AEF"/>
      </dataBar>
    </cfRule>
  </conditionalFormatting>
  <conditionalFormatting sqref="B1:H1">
    <cfRule type="dataBar" priority="5">
      <dataBar>
        <cfvo type="min" val="0"/>
        <cfvo type="max" val="0"/>
        <color rgb="FF008AEF"/>
      </dataBar>
    </cfRule>
  </conditionalFormatting>
  <conditionalFormatting sqref="X102:AB102 X117 X103:X112">
    <cfRule type="dataBar" priority="3">
      <dataBar>
        <cfvo type="min" val="0"/>
        <cfvo type="max" val="0"/>
        <color rgb="FF008AEF"/>
      </dataBar>
    </cfRule>
  </conditionalFormatting>
  <conditionalFormatting sqref="X113">
    <cfRule type="dataBar" priority="2">
      <dataBar>
        <cfvo type="min" val="0"/>
        <cfvo type="max" val="0"/>
        <color rgb="FF008AEF"/>
      </dataBar>
    </cfRule>
  </conditionalFormatting>
  <conditionalFormatting sqref="Y103:AB113">
    <cfRule type="dataBar" priority="1">
      <dataBar>
        <cfvo type="min" val="0"/>
        <cfvo type="max" val="0"/>
        <color rgb="FF008AEF"/>
      </dataBar>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B34"/>
  <sheetViews>
    <sheetView tabSelected="1" topLeftCell="P1" workbookViewId="0">
      <selection activeCell="U18" sqref="Q1:U18"/>
    </sheetView>
  </sheetViews>
  <sheetFormatPr defaultRowHeight="15"/>
  <cols>
    <col min="10" max="10" width="19.7109375" customWidth="1"/>
    <col min="11" max="12" width="13.85546875" customWidth="1"/>
    <col min="13" max="15" width="12.28515625" bestFit="1" customWidth="1"/>
    <col min="16" max="16" width="13.85546875" customWidth="1"/>
    <col min="17" max="17" width="25.140625" customWidth="1"/>
    <col min="18" max="20" width="17.7109375" customWidth="1"/>
    <col min="21" max="21" width="19.42578125" customWidth="1"/>
    <col min="23" max="23" width="16.7109375" customWidth="1"/>
    <col min="24" max="28" width="43.85546875" style="81" customWidth="1"/>
  </cols>
  <sheetData>
    <row r="1" spans="1:21" ht="49.5" customHeight="1" thickBot="1">
      <c r="B1" s="63" t="s">
        <v>2788</v>
      </c>
      <c r="C1" s="63" t="s">
        <v>2789</v>
      </c>
      <c r="D1" s="63" t="s">
        <v>2790</v>
      </c>
      <c r="E1" s="63" t="s">
        <v>2791</v>
      </c>
      <c r="F1" s="63" t="s">
        <v>2792</v>
      </c>
      <c r="G1" s="63" t="s">
        <v>2793</v>
      </c>
      <c r="H1" s="63" t="s">
        <v>2794</v>
      </c>
      <c r="I1" s="63" t="s">
        <v>2777</v>
      </c>
      <c r="J1" s="63" t="s">
        <v>2779</v>
      </c>
      <c r="K1" s="63" t="s">
        <v>2781</v>
      </c>
      <c r="L1" s="63" t="s">
        <v>2782</v>
      </c>
      <c r="M1" s="63" t="s">
        <v>2800</v>
      </c>
      <c r="N1" s="63" t="s">
        <v>2807</v>
      </c>
      <c r="O1" s="63" t="s">
        <v>2814</v>
      </c>
      <c r="Q1" s="73" t="s">
        <v>2798</v>
      </c>
      <c r="R1" s="76" t="s">
        <v>2553</v>
      </c>
      <c r="S1" s="76" t="s">
        <v>2551</v>
      </c>
      <c r="T1" s="76" t="s">
        <v>70</v>
      </c>
      <c r="U1" s="76" t="s">
        <v>2547</v>
      </c>
    </row>
    <row r="2" spans="1:21" ht="15" customHeight="1">
      <c r="A2" t="s">
        <v>124</v>
      </c>
      <c r="B2">
        <v>4</v>
      </c>
      <c r="C2">
        <v>0</v>
      </c>
      <c r="D2">
        <v>0</v>
      </c>
      <c r="E2">
        <v>3</v>
      </c>
      <c r="F2">
        <v>4</v>
      </c>
      <c r="G2">
        <v>0</v>
      </c>
      <c r="H2">
        <v>5</v>
      </c>
      <c r="I2">
        <v>1</v>
      </c>
      <c r="J2">
        <v>1</v>
      </c>
      <c r="K2">
        <v>0</v>
      </c>
      <c r="L2">
        <v>0</v>
      </c>
      <c r="M2">
        <v>0</v>
      </c>
      <c r="N2">
        <v>2</v>
      </c>
      <c r="O2">
        <v>4</v>
      </c>
      <c r="Q2" s="71" t="s">
        <v>2788</v>
      </c>
      <c r="R2" s="72">
        <v>3</v>
      </c>
      <c r="S2" s="72"/>
      <c r="T2" s="72">
        <v>3</v>
      </c>
      <c r="U2" s="72">
        <v>19</v>
      </c>
    </row>
    <row r="3" spans="1:21">
      <c r="A3" t="s">
        <v>1631</v>
      </c>
      <c r="B3">
        <v>0</v>
      </c>
      <c r="C3">
        <v>1</v>
      </c>
      <c r="D3">
        <v>0</v>
      </c>
      <c r="E3">
        <v>0</v>
      </c>
      <c r="F3">
        <v>6</v>
      </c>
      <c r="G3">
        <v>2</v>
      </c>
      <c r="H3">
        <v>2</v>
      </c>
      <c r="I3">
        <v>7</v>
      </c>
      <c r="J3">
        <v>2</v>
      </c>
      <c r="K3">
        <v>0</v>
      </c>
      <c r="L3">
        <v>0</v>
      </c>
      <c r="M3">
        <v>0</v>
      </c>
      <c r="N3">
        <v>2</v>
      </c>
      <c r="O3">
        <v>3</v>
      </c>
      <c r="Q3" s="69" t="s">
        <v>2789</v>
      </c>
      <c r="R3" s="70">
        <v>2</v>
      </c>
      <c r="S3" s="70"/>
      <c r="T3" s="70">
        <v>2</v>
      </c>
      <c r="U3" s="70">
        <v>10</v>
      </c>
    </row>
    <row r="4" spans="1:21">
      <c r="A4" t="s">
        <v>1881</v>
      </c>
      <c r="B4">
        <v>1</v>
      </c>
      <c r="C4">
        <v>2</v>
      </c>
      <c r="D4">
        <v>1</v>
      </c>
      <c r="E4">
        <v>0</v>
      </c>
      <c r="F4">
        <v>2</v>
      </c>
      <c r="G4">
        <v>1</v>
      </c>
      <c r="H4">
        <v>2</v>
      </c>
      <c r="I4">
        <v>10</v>
      </c>
      <c r="J4">
        <v>3</v>
      </c>
      <c r="K4">
        <v>0</v>
      </c>
      <c r="L4">
        <v>0</v>
      </c>
      <c r="M4">
        <v>0</v>
      </c>
      <c r="N4">
        <v>0</v>
      </c>
      <c r="O4">
        <v>6</v>
      </c>
      <c r="Q4" s="69" t="s">
        <v>2790</v>
      </c>
      <c r="R4" s="70">
        <v>4</v>
      </c>
      <c r="S4" s="70"/>
      <c r="T4" s="70">
        <v>4</v>
      </c>
      <c r="U4" s="70">
        <v>11</v>
      </c>
    </row>
    <row r="5" spans="1:21">
      <c r="A5" t="s">
        <v>2129</v>
      </c>
      <c r="B5">
        <v>0</v>
      </c>
      <c r="C5">
        <v>0</v>
      </c>
      <c r="D5">
        <v>0</v>
      </c>
      <c r="E5">
        <v>0</v>
      </c>
      <c r="F5">
        <v>4</v>
      </c>
      <c r="G5">
        <v>0</v>
      </c>
      <c r="H5">
        <v>0</v>
      </c>
      <c r="I5">
        <v>1</v>
      </c>
      <c r="J5">
        <v>2</v>
      </c>
      <c r="K5">
        <v>0</v>
      </c>
      <c r="L5">
        <v>0</v>
      </c>
      <c r="M5">
        <v>0</v>
      </c>
      <c r="N5">
        <v>0</v>
      </c>
      <c r="O5">
        <v>0</v>
      </c>
      <c r="Q5" s="69" t="s">
        <v>2791</v>
      </c>
      <c r="R5" s="70">
        <v>27</v>
      </c>
      <c r="S5" s="70">
        <v>27</v>
      </c>
      <c r="T5" s="70">
        <v>54</v>
      </c>
      <c r="U5" s="70">
        <v>29</v>
      </c>
    </row>
    <row r="6" spans="1:21">
      <c r="A6" t="s">
        <v>2281</v>
      </c>
      <c r="B6">
        <v>0</v>
      </c>
      <c r="C6">
        <v>0</v>
      </c>
      <c r="D6">
        <v>1</v>
      </c>
      <c r="E6">
        <v>0</v>
      </c>
      <c r="F6">
        <v>1</v>
      </c>
      <c r="G6">
        <v>0</v>
      </c>
      <c r="H6">
        <v>0</v>
      </c>
      <c r="I6">
        <v>2</v>
      </c>
      <c r="J6">
        <v>2</v>
      </c>
      <c r="K6">
        <v>0</v>
      </c>
      <c r="L6">
        <v>0</v>
      </c>
      <c r="M6">
        <v>0</v>
      </c>
      <c r="N6">
        <v>0</v>
      </c>
      <c r="O6">
        <v>0</v>
      </c>
      <c r="Q6" s="69" t="s">
        <v>2792</v>
      </c>
      <c r="R6" s="70">
        <v>39</v>
      </c>
      <c r="S6" s="70">
        <v>188</v>
      </c>
      <c r="T6" s="70">
        <v>227</v>
      </c>
      <c r="U6" s="70">
        <v>43</v>
      </c>
    </row>
    <row r="7" spans="1:21">
      <c r="A7" t="s">
        <v>2546</v>
      </c>
      <c r="B7">
        <v>5</v>
      </c>
      <c r="C7">
        <v>3</v>
      </c>
      <c r="D7">
        <v>2</v>
      </c>
      <c r="E7">
        <v>3</v>
      </c>
      <c r="F7">
        <v>17</v>
      </c>
      <c r="G7">
        <v>3</v>
      </c>
      <c r="H7">
        <v>9</v>
      </c>
      <c r="I7">
        <v>21</v>
      </c>
      <c r="J7">
        <v>10</v>
      </c>
      <c r="K7">
        <v>0</v>
      </c>
      <c r="L7">
        <v>0</v>
      </c>
      <c r="M7">
        <v>0</v>
      </c>
      <c r="N7">
        <v>4</v>
      </c>
      <c r="O7">
        <v>13</v>
      </c>
      <c r="Q7" s="69" t="s">
        <v>2793</v>
      </c>
      <c r="R7" s="70">
        <v>2</v>
      </c>
      <c r="S7" s="70"/>
      <c r="T7" s="70">
        <v>2</v>
      </c>
      <c r="U7" s="70">
        <v>7</v>
      </c>
    </row>
    <row r="8" spans="1:21">
      <c r="Q8" s="69" t="s">
        <v>2794</v>
      </c>
      <c r="R8" s="70">
        <v>10</v>
      </c>
      <c r="S8" s="70">
        <v>1</v>
      </c>
      <c r="T8" s="70">
        <v>11</v>
      </c>
      <c r="U8" s="70">
        <v>30</v>
      </c>
    </row>
    <row r="9" spans="1:21" ht="20.25" customHeight="1">
      <c r="Q9" s="104" t="s">
        <v>2795</v>
      </c>
      <c r="R9" s="104">
        <f>SUM(R2:R8)</f>
        <v>87</v>
      </c>
      <c r="S9" s="104">
        <f t="shared" ref="S9:U9" si="0">SUM(S2:S8)</f>
        <v>216</v>
      </c>
      <c r="T9" s="104">
        <f t="shared" si="0"/>
        <v>303</v>
      </c>
      <c r="U9" s="104">
        <f t="shared" si="0"/>
        <v>149</v>
      </c>
    </row>
    <row r="10" spans="1:21">
      <c r="Q10" s="90" t="s">
        <v>2777</v>
      </c>
      <c r="R10" s="99">
        <v>6</v>
      </c>
      <c r="S10" s="99"/>
      <c r="T10" s="99">
        <v>6</v>
      </c>
      <c r="U10" s="99">
        <v>58</v>
      </c>
    </row>
    <row r="11" spans="1:21">
      <c r="Q11" s="90" t="s">
        <v>2779</v>
      </c>
      <c r="R11" s="99">
        <v>1</v>
      </c>
      <c r="S11" s="99">
        <v>286</v>
      </c>
      <c r="T11" s="99">
        <v>287</v>
      </c>
      <c r="U11" s="99">
        <v>57</v>
      </c>
    </row>
    <row r="12" spans="1:21">
      <c r="Q12" s="90" t="s">
        <v>2781</v>
      </c>
      <c r="R12" s="99">
        <v>4</v>
      </c>
      <c r="S12" s="99"/>
      <c r="T12" s="99">
        <v>4</v>
      </c>
      <c r="U12" s="99">
        <v>24</v>
      </c>
    </row>
    <row r="13" spans="1:21">
      <c r="Q13" s="90" t="s">
        <v>2782</v>
      </c>
      <c r="R13" s="99">
        <v>2</v>
      </c>
      <c r="S13" s="99"/>
      <c r="T13" s="99">
        <v>2</v>
      </c>
      <c r="U13" s="99">
        <v>21</v>
      </c>
    </row>
    <row r="14" spans="1:21" ht="15.75" customHeight="1">
      <c r="Q14" s="90" t="s">
        <v>2881</v>
      </c>
      <c r="R14" s="99">
        <v>4</v>
      </c>
      <c r="S14" s="99"/>
      <c r="T14" s="99">
        <v>4</v>
      </c>
      <c r="U14" s="99">
        <v>0</v>
      </c>
    </row>
    <row r="15" spans="1:21">
      <c r="Q15" s="90" t="s">
        <v>2882</v>
      </c>
      <c r="R15" s="99">
        <v>5</v>
      </c>
      <c r="S15" s="99"/>
      <c r="T15" s="99">
        <v>5</v>
      </c>
      <c r="U15" s="99">
        <v>24</v>
      </c>
    </row>
    <row r="16" spans="1:21" ht="15.75" thickBot="1">
      <c r="Q16" s="92" t="s">
        <v>2883</v>
      </c>
      <c r="R16" s="100">
        <v>7</v>
      </c>
      <c r="S16" s="100"/>
      <c r="T16" s="100">
        <v>7</v>
      </c>
      <c r="U16" s="100">
        <v>22</v>
      </c>
    </row>
    <row r="17" spans="17:28">
      <c r="Q17" s="111" t="s">
        <v>2796</v>
      </c>
      <c r="R17" s="111">
        <f>SUM(R10:R16)</f>
        <v>29</v>
      </c>
      <c r="S17" s="111">
        <f t="shared" ref="S17:U17" si="1">SUM(S10:S16)</f>
        <v>286</v>
      </c>
      <c r="T17" s="111">
        <f t="shared" si="1"/>
        <v>315</v>
      </c>
      <c r="U17" s="111">
        <f t="shared" si="1"/>
        <v>206</v>
      </c>
    </row>
    <row r="18" spans="17:28" ht="15.75" thickBot="1">
      <c r="Q18" s="105" t="s">
        <v>2797</v>
      </c>
      <c r="R18" s="105">
        <f>SUM(R9,R17)</f>
        <v>116</v>
      </c>
      <c r="S18" s="105">
        <f>SUM(S9,S17)</f>
        <v>502</v>
      </c>
      <c r="T18" s="105">
        <f>SUM(T9,T17)</f>
        <v>618</v>
      </c>
      <c r="U18" s="105">
        <f>SUM(U9,U17)</f>
        <v>355</v>
      </c>
    </row>
    <row r="20" spans="17:28" ht="15.75" thickBot="1">
      <c r="W20" s="73" t="s">
        <v>2799</v>
      </c>
      <c r="X20" s="76" t="s">
        <v>2567</v>
      </c>
      <c r="Y20" s="76" t="s">
        <v>2558</v>
      </c>
      <c r="Z20" s="76" t="s">
        <v>2559</v>
      </c>
      <c r="AA20" s="76" t="s">
        <v>2476</v>
      </c>
      <c r="AB20" s="76" t="s">
        <v>2477</v>
      </c>
    </row>
    <row r="21" spans="17:28" ht="75">
      <c r="W21" s="71" t="s">
        <v>2555</v>
      </c>
      <c r="X21" s="77"/>
      <c r="Y21" s="77" t="s">
        <v>2560</v>
      </c>
      <c r="Z21" s="77" t="s">
        <v>2563</v>
      </c>
      <c r="AA21" s="77"/>
      <c r="AB21" s="77" t="s">
        <v>2562</v>
      </c>
    </row>
    <row r="22" spans="17:28" ht="60">
      <c r="W22" s="69" t="s">
        <v>2556</v>
      </c>
      <c r="Y22" s="78" t="s">
        <v>2566</v>
      </c>
      <c r="Z22" s="78"/>
      <c r="AA22" s="78" t="s">
        <v>2565</v>
      </c>
      <c r="AB22" s="78"/>
    </row>
    <row r="23" spans="17:28" ht="105">
      <c r="W23" s="69" t="s">
        <v>2557</v>
      </c>
      <c r="X23" s="78" t="s">
        <v>2568</v>
      </c>
      <c r="Y23" s="78" t="s">
        <v>2569</v>
      </c>
      <c r="Z23" s="78"/>
      <c r="AA23" s="78" t="s">
        <v>2570</v>
      </c>
      <c r="AB23" s="78" t="s">
        <v>2571</v>
      </c>
    </row>
    <row r="24" spans="17:28" ht="120">
      <c r="W24" s="69" t="s">
        <v>2528</v>
      </c>
      <c r="X24" s="78"/>
      <c r="Y24" s="78" t="s">
        <v>2572</v>
      </c>
      <c r="Z24" s="78" t="s">
        <v>2575</v>
      </c>
      <c r="AA24" s="78" t="s">
        <v>2577</v>
      </c>
      <c r="AB24" s="78" t="s">
        <v>2576</v>
      </c>
    </row>
    <row r="25" spans="17:28" ht="390">
      <c r="W25" s="69" t="s">
        <v>2526</v>
      </c>
      <c r="X25" s="78" t="s">
        <v>2578</v>
      </c>
      <c r="Y25" s="78" t="s">
        <v>2579</v>
      </c>
      <c r="Z25" s="78" t="s">
        <v>2580</v>
      </c>
      <c r="AA25" s="78"/>
      <c r="AB25" s="78" t="s">
        <v>2581</v>
      </c>
    </row>
    <row r="26" spans="17:28" ht="120">
      <c r="W26" s="69" t="s">
        <v>2527</v>
      </c>
      <c r="X26" s="78"/>
      <c r="Y26" s="78"/>
      <c r="Z26" s="78"/>
      <c r="AA26" s="78"/>
      <c r="AB26" s="78" t="s">
        <v>2582</v>
      </c>
    </row>
    <row r="27" spans="17:28" ht="240">
      <c r="W27" s="96" t="s">
        <v>2529</v>
      </c>
      <c r="X27" s="97" t="s">
        <v>2583</v>
      </c>
      <c r="Y27" s="97" t="s">
        <v>2584</v>
      </c>
      <c r="Z27" s="97" t="s">
        <v>2585</v>
      </c>
      <c r="AA27" s="97" t="s">
        <v>2586</v>
      </c>
      <c r="AB27" s="97" t="s">
        <v>2587</v>
      </c>
    </row>
    <row r="28" spans="17:28" ht="90">
      <c r="W28" s="90" t="s">
        <v>2760</v>
      </c>
      <c r="X28" s="78"/>
      <c r="Y28" s="78" t="s">
        <v>2762</v>
      </c>
      <c r="Z28" s="78" t="s">
        <v>2763</v>
      </c>
      <c r="AA28" s="78"/>
      <c r="AB28" s="78" t="s">
        <v>2764</v>
      </c>
    </row>
    <row r="29" spans="17:28" ht="165">
      <c r="W29" s="90" t="s">
        <v>2759</v>
      </c>
      <c r="X29" s="78" t="s">
        <v>2765</v>
      </c>
      <c r="Y29" s="78" t="s">
        <v>2766</v>
      </c>
      <c r="Z29" s="78" t="s">
        <v>2768</v>
      </c>
      <c r="AA29" s="78"/>
      <c r="AB29" s="78" t="s">
        <v>2771</v>
      </c>
    </row>
    <row r="30" spans="17:28" ht="105">
      <c r="W30" s="90" t="s">
        <v>2758</v>
      </c>
      <c r="X30" s="78"/>
      <c r="Y30" s="78"/>
      <c r="Z30" s="78" t="s">
        <v>2769</v>
      </c>
      <c r="AA30" s="78"/>
      <c r="AB30" s="78" t="s">
        <v>2770</v>
      </c>
    </row>
    <row r="31" spans="17:28" ht="45">
      <c r="W31" s="90" t="s">
        <v>2761</v>
      </c>
      <c r="X31" s="78"/>
      <c r="Y31" s="78" t="s">
        <v>2772</v>
      </c>
      <c r="Z31" s="112"/>
      <c r="AA31" s="78"/>
      <c r="AB31" s="78" t="s">
        <v>2773</v>
      </c>
    </row>
    <row r="32" spans="17:28" ht="60">
      <c r="W32" s="69" t="s">
        <v>2800</v>
      </c>
      <c r="X32" s="78"/>
      <c r="Y32" s="78" t="s">
        <v>2878</v>
      </c>
      <c r="Z32" s="78" t="s">
        <v>2879</v>
      </c>
      <c r="AA32" s="78" t="s">
        <v>2880</v>
      </c>
      <c r="AB32" s="78" t="s">
        <v>2880</v>
      </c>
    </row>
    <row r="33" spans="23:28">
      <c r="W33" s="69" t="s">
        <v>2807</v>
      </c>
      <c r="X33" s="78" t="s">
        <v>2880</v>
      </c>
      <c r="Y33" s="78" t="s">
        <v>2880</v>
      </c>
      <c r="Z33" s="78" t="s">
        <v>2880</v>
      </c>
      <c r="AA33" s="78" t="s">
        <v>2880</v>
      </c>
      <c r="AB33" s="78" t="s">
        <v>2880</v>
      </c>
    </row>
    <row r="34" spans="23:28" ht="15.75" thickBot="1">
      <c r="W34" s="113" t="s">
        <v>2814</v>
      </c>
      <c r="X34" s="79" t="s">
        <v>2880</v>
      </c>
      <c r="Y34" s="79" t="s">
        <v>2880</v>
      </c>
      <c r="Z34" s="79" t="s">
        <v>2880</v>
      </c>
      <c r="AA34" s="79" t="s">
        <v>2880</v>
      </c>
      <c r="AB34" s="79" t="s">
        <v>2880</v>
      </c>
    </row>
  </sheetData>
  <conditionalFormatting sqref="W20:W27 X20:X21 X23:X27 Y20:AB27">
    <cfRule type="dataBar" priority="8">
      <dataBar>
        <cfvo type="min" val="0"/>
        <cfvo type="max" val="0"/>
        <color rgb="FF008AEF"/>
      </dataBar>
    </cfRule>
  </conditionalFormatting>
  <conditionalFormatting sqref="Q1:U8 Q10:U16">
    <cfRule type="dataBar" priority="9">
      <dataBar>
        <cfvo type="min" val="0"/>
        <cfvo type="max" val="0"/>
        <color rgb="FF008AEF"/>
      </dataBar>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All</vt:lpstr>
      <vt:lpstr>General Comments</vt:lpstr>
      <vt:lpstr>Comments Text</vt:lpstr>
      <vt:lpstr>Comments Figures</vt:lpstr>
      <vt:lpstr>Comments Tables</vt:lpstr>
      <vt:lpstr>Pivots</vt:lpstr>
      <vt:lpstr>Summary Figures</vt:lpstr>
      <vt:lpstr>Summary Tables</vt:lpstr>
      <vt:lpstr>All!Print_Area</vt:lpstr>
    </vt:vector>
  </TitlesOfParts>
  <Company>California Department of Fish &amp; Game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Souza</dc:creator>
  <cp:lastModifiedBy>IT Admin</cp:lastModifiedBy>
  <cp:lastPrinted>2013-09-11T19:05:22Z</cp:lastPrinted>
  <dcterms:created xsi:type="dcterms:W3CDTF">2013-08-30T23:38:17Z</dcterms:created>
  <dcterms:modified xsi:type="dcterms:W3CDTF">2013-09-24T22:38:31Z</dcterms:modified>
</cp:coreProperties>
</file>